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7807720-B85F-4D6B-91BB-D0D13AA884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12월말 기준 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3" l="1"/>
  <c r="F7" i="3"/>
  <c r="E7" i="3"/>
  <c r="E42" i="3" l="1"/>
  <c r="E41" i="3"/>
  <c r="E40" i="3"/>
  <c r="G39" i="3"/>
  <c r="G38" i="3" s="1"/>
  <c r="F38" i="3"/>
  <c r="E34" i="3"/>
  <c r="E32" i="3"/>
  <c r="G30" i="3"/>
  <c r="F30" i="3"/>
  <c r="E30" i="3" l="1"/>
  <c r="E38" i="3"/>
</calcChain>
</file>

<file path=xl/sharedStrings.xml><?xml version="1.0" encoding="utf-8"?>
<sst xmlns="http://schemas.openxmlformats.org/spreadsheetml/2006/main" count="57" uniqueCount="50">
  <si>
    <r>
      <t xml:space="preserve">                        &lt;</t>
    </r>
    <r>
      <rPr>
        <sz val="9"/>
        <color rgb="FF000000"/>
        <rFont val="맑은 고딕"/>
        <family val="3"/>
        <charset val="129"/>
        <scheme val="minor"/>
      </rPr>
      <t>보건기관</t>
    </r>
    <r>
      <rPr>
        <sz val="9"/>
        <color rgb="FF000000"/>
        <rFont val="함초롬돋움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주소지 관계없음 </t>
    </r>
    <r>
      <rPr>
        <sz val="9"/>
        <color rgb="FF000000"/>
        <rFont val="함초롬돋움"/>
        <family val="1"/>
        <charset val="129"/>
      </rPr>
      <t xml:space="preserve">/ </t>
    </r>
    <r>
      <rPr>
        <sz val="9"/>
        <color rgb="FF000000"/>
        <rFont val="맑은 고딕"/>
        <family val="3"/>
        <charset val="129"/>
        <scheme val="minor"/>
      </rPr>
      <t>민간의료기관</t>
    </r>
    <r>
      <rPr>
        <sz val="9"/>
        <color rgb="FF000000"/>
        <rFont val="함초롬돋움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주민등록상 원주시민</t>
    </r>
    <r>
      <rPr>
        <sz val="9"/>
        <color rgb="FF000000"/>
        <rFont val="함초롬돋움"/>
        <family val="1"/>
        <charset val="129"/>
      </rPr>
      <t>&gt;</t>
    </r>
    <phoneticPr fontId="2" type="noConversion"/>
  </si>
  <si>
    <t>구분</t>
  </si>
  <si>
    <t>전체</t>
  </si>
  <si>
    <t>계</t>
  </si>
  <si>
    <t>보건기관</t>
  </si>
  <si>
    <t>민간의료기관</t>
  </si>
  <si>
    <t>합계</t>
  </si>
  <si>
    <t>백신종류</t>
  </si>
  <si>
    <r>
      <t>BCG(</t>
    </r>
    <r>
      <rPr>
        <sz val="10"/>
        <color rgb="FF000000"/>
        <rFont val="맑은 고딕"/>
        <family val="3"/>
        <charset val="129"/>
        <scheme val="minor"/>
      </rPr>
      <t>피내용</t>
    </r>
    <r>
      <rPr>
        <sz val="10"/>
        <color rgb="FF000000"/>
        <rFont val="함초롬돋움"/>
        <family val="1"/>
        <charset val="129"/>
      </rPr>
      <t>)</t>
    </r>
  </si>
  <si>
    <r>
      <t>B</t>
    </r>
    <r>
      <rPr>
        <sz val="10"/>
        <color rgb="FF000000"/>
        <rFont val="맑은 고딕"/>
        <family val="3"/>
        <charset val="129"/>
        <scheme val="minor"/>
      </rPr>
      <t>형간염</t>
    </r>
  </si>
  <si>
    <r>
      <t>DTaP(</t>
    </r>
    <r>
      <rPr>
        <sz val="10"/>
        <color rgb="FF000000"/>
        <rFont val="맑은 고딕"/>
        <family val="3"/>
        <charset val="129"/>
        <scheme val="minor"/>
      </rPr>
      <t>디프테리아</t>
    </r>
    <r>
      <rPr>
        <sz val="10"/>
        <color rgb="FF000000"/>
        <rFont val="함초롬돋움"/>
        <family val="1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파상풍</t>
    </r>
    <r>
      <rPr>
        <sz val="10"/>
        <color rgb="FF000000"/>
        <rFont val="함초롬돋움"/>
        <family val="1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백일해</t>
    </r>
    <r>
      <rPr>
        <sz val="10"/>
        <color rgb="FF000000"/>
        <rFont val="함초롬돋움"/>
        <family val="1"/>
        <charset val="129"/>
      </rPr>
      <t>)</t>
    </r>
  </si>
  <si>
    <r>
      <t>IPV(</t>
    </r>
    <r>
      <rPr>
        <sz val="10"/>
        <color rgb="FF000000"/>
        <rFont val="맑은 고딕"/>
        <family val="3"/>
        <charset val="129"/>
        <scheme val="minor"/>
      </rPr>
      <t>폴리오</t>
    </r>
    <r>
      <rPr>
        <sz val="10"/>
        <color rgb="FF000000"/>
        <rFont val="함초롬돋움"/>
        <family val="1"/>
        <charset val="129"/>
      </rPr>
      <t>)</t>
    </r>
  </si>
  <si>
    <t>수두</t>
  </si>
  <si>
    <r>
      <t>MMR(</t>
    </r>
    <r>
      <rPr>
        <sz val="10"/>
        <color rgb="FF000000"/>
        <rFont val="맑은 고딕"/>
        <family val="3"/>
        <charset val="129"/>
        <scheme val="minor"/>
      </rPr>
      <t>홍역</t>
    </r>
    <r>
      <rPr>
        <sz val="10"/>
        <color rgb="FF000000"/>
        <rFont val="함초롬돋움"/>
        <family val="1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유행성이하선염</t>
    </r>
    <r>
      <rPr>
        <sz val="10"/>
        <color rgb="FF000000"/>
        <rFont val="함초롬돋움"/>
        <family val="1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풍진</t>
    </r>
    <r>
      <rPr>
        <sz val="10"/>
        <color rgb="FF000000"/>
        <rFont val="함초롬돋움"/>
        <family val="1"/>
        <charset val="129"/>
      </rPr>
      <t>)</t>
    </r>
  </si>
  <si>
    <t>일본뇌염</t>
  </si>
  <si>
    <t>불활성화백신</t>
  </si>
  <si>
    <t>생백신</t>
  </si>
  <si>
    <r>
      <t>Td(</t>
    </r>
    <r>
      <rPr>
        <sz val="10"/>
        <color rgb="FF000000"/>
        <rFont val="맑은 고딕"/>
        <family val="3"/>
        <charset val="129"/>
        <scheme val="minor"/>
      </rPr>
      <t>파상풍</t>
    </r>
    <r>
      <rPr>
        <sz val="10"/>
        <color rgb="FF000000"/>
        <rFont val="함초롬돋움"/>
        <family val="1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디프테리아</t>
    </r>
    <r>
      <rPr>
        <sz val="10"/>
        <color rgb="FF000000"/>
        <rFont val="함초롬돋움"/>
        <family val="1"/>
        <charset val="129"/>
      </rPr>
      <t>)</t>
    </r>
  </si>
  <si>
    <t>DTaP-IPV</t>
  </si>
  <si>
    <r>
      <t>Tdap(</t>
    </r>
    <r>
      <rPr>
        <sz val="10"/>
        <color rgb="FF000000"/>
        <rFont val="맑은 고딕"/>
        <family val="3"/>
        <charset val="129"/>
        <scheme val="minor"/>
      </rPr>
      <t>파상풍</t>
    </r>
    <r>
      <rPr>
        <sz val="10"/>
        <color rgb="FF000000"/>
        <rFont val="함초롬돋움"/>
        <family val="1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디프테리아</t>
    </r>
    <r>
      <rPr>
        <sz val="10"/>
        <color rgb="FF000000"/>
        <rFont val="함초롬돋움"/>
        <family val="1"/>
        <charset val="129"/>
      </rPr>
      <t>/</t>
    </r>
    <r>
      <rPr>
        <sz val="10"/>
        <color rgb="FF000000"/>
        <rFont val="맑은 고딕"/>
        <family val="3"/>
        <charset val="129"/>
        <scheme val="minor"/>
      </rPr>
      <t>백일해</t>
    </r>
    <r>
      <rPr>
        <sz val="10"/>
        <color rgb="FF000000"/>
        <rFont val="함초롬돋움"/>
        <family val="1"/>
        <charset val="129"/>
      </rPr>
      <t>)</t>
    </r>
  </si>
  <si>
    <r>
      <t>Hib(b</t>
    </r>
    <r>
      <rPr>
        <sz val="10"/>
        <color rgb="FF000000"/>
        <rFont val="맑은 고딕"/>
        <family val="3"/>
        <charset val="129"/>
        <scheme val="minor"/>
      </rPr>
      <t>형헤모필루스인플루엔자</t>
    </r>
    <r>
      <rPr>
        <sz val="10"/>
        <color rgb="FF000000"/>
        <rFont val="함초롬돋움"/>
        <family val="1"/>
        <charset val="129"/>
      </rPr>
      <t>)</t>
    </r>
  </si>
  <si>
    <t>폐렴구균</t>
  </si>
  <si>
    <r>
      <t>A</t>
    </r>
    <r>
      <rPr>
        <sz val="10"/>
        <color rgb="FF000000"/>
        <rFont val="맑은 고딕"/>
        <family val="3"/>
        <charset val="129"/>
        <scheme val="minor"/>
      </rPr>
      <t>형간염</t>
    </r>
  </si>
  <si>
    <r>
      <t>HPV(</t>
    </r>
    <r>
      <rPr>
        <sz val="10"/>
        <color rgb="FF000000"/>
        <rFont val="맑은 고딕"/>
        <family val="3"/>
        <charset val="129"/>
        <scheme val="minor"/>
      </rPr>
      <t>사람유두종바이러스</t>
    </r>
    <r>
      <rPr>
        <sz val="10"/>
        <color rgb="FF000000"/>
        <rFont val="함초롬돋움"/>
        <family val="1"/>
        <charset val="129"/>
      </rPr>
      <t>)</t>
    </r>
  </si>
  <si>
    <r>
      <t>Flu(</t>
    </r>
    <r>
      <rPr>
        <sz val="10"/>
        <color rgb="FF000000"/>
        <rFont val="맑은 고딕"/>
        <family val="3"/>
        <charset val="129"/>
        <scheme val="minor"/>
      </rPr>
      <t>인플루엔자</t>
    </r>
    <r>
      <rPr>
        <sz val="10"/>
        <color rgb="FF000000"/>
        <rFont val="함초롬돋움"/>
        <family val="1"/>
        <charset val="129"/>
      </rPr>
      <t>)</t>
    </r>
  </si>
  <si>
    <t>DTaP-IPV/Hib</t>
  </si>
  <si>
    <t>인플루엔자</t>
    <phoneticPr fontId="2" type="noConversion"/>
  </si>
  <si>
    <t>계</t>
    <phoneticPr fontId="2" type="noConversion"/>
  </si>
  <si>
    <t>보건기관</t>
    <phoneticPr fontId="2" type="noConversion"/>
  </si>
  <si>
    <t>민간의료기관</t>
    <phoneticPr fontId="2" type="noConversion"/>
  </si>
  <si>
    <t>임신부 인플루엔자</t>
    <phoneticPr fontId="2" type="noConversion"/>
  </si>
  <si>
    <t>13세이하 인플루엔자</t>
    <phoneticPr fontId="2" type="noConversion"/>
  </si>
  <si>
    <r>
      <t>*</t>
    </r>
    <r>
      <rPr>
        <sz val="10"/>
        <color theme="1"/>
        <rFont val="맑은 고딕"/>
        <family val="3"/>
        <charset val="129"/>
        <scheme val="minor"/>
      </rPr>
      <t>인플루엔자</t>
    </r>
    <r>
      <rPr>
        <sz val="10"/>
        <color theme="1"/>
        <rFont val="함초롬돋움"/>
        <family val="1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취약계층</t>
    </r>
    <r>
      <rPr>
        <sz val="10"/>
        <color theme="1"/>
        <rFont val="함초롬돋움"/>
        <family val="1"/>
        <charset val="129"/>
      </rPr>
      <t>)(지자체)</t>
    </r>
    <phoneticPr fontId="2" type="noConversion"/>
  </si>
  <si>
    <r>
      <t>고위험군</t>
    </r>
    <r>
      <rPr>
        <b/>
        <sz val="12"/>
        <color theme="1"/>
        <rFont val="함초롬돋움"/>
        <family val="1"/>
        <charset val="129"/>
      </rPr>
      <t>(5</t>
    </r>
    <r>
      <rPr>
        <b/>
        <sz val="12"/>
        <color theme="1"/>
        <rFont val="맑은 고딕"/>
        <family val="3"/>
        <charset val="129"/>
        <scheme val="minor"/>
      </rPr>
      <t>종</t>
    </r>
    <r>
      <rPr>
        <b/>
        <sz val="12"/>
        <color theme="1"/>
        <rFont val="함초롬돋움"/>
        <family val="1"/>
        <charset val="129"/>
      </rPr>
      <t>)</t>
    </r>
    <phoneticPr fontId="2" type="noConversion"/>
  </si>
  <si>
    <t>신증후군출혈열</t>
  </si>
  <si>
    <t>장티푸스</t>
  </si>
  <si>
    <r>
      <t>B</t>
    </r>
    <r>
      <rPr>
        <sz val="10"/>
        <color theme="1"/>
        <rFont val="맑은 고딕"/>
        <family val="3"/>
        <charset val="129"/>
        <scheme val="minor"/>
      </rPr>
      <t>형간염</t>
    </r>
    <r>
      <rPr>
        <sz val="10"/>
        <color theme="1"/>
        <rFont val="함초롬돋움"/>
        <family val="1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유료</t>
    </r>
    <r>
      <rPr>
        <sz val="10"/>
        <color theme="1"/>
        <rFont val="함초롬돋움"/>
        <family val="1"/>
        <charset val="129"/>
      </rPr>
      <t>)</t>
    </r>
  </si>
  <si>
    <r>
      <t>*</t>
    </r>
    <r>
      <rPr>
        <sz val="9"/>
        <color theme="1"/>
        <rFont val="맑은 고딕"/>
        <family val="3"/>
        <charset val="129"/>
        <scheme val="minor"/>
      </rPr>
      <t>인플루엔자</t>
    </r>
    <r>
      <rPr>
        <sz val="9"/>
        <color theme="1"/>
        <rFont val="함초롬돋움"/>
        <family val="1"/>
        <charset val="129"/>
      </rPr>
      <t>(</t>
    </r>
    <r>
      <rPr>
        <sz val="9"/>
        <color theme="1"/>
        <rFont val="맑은 고딕"/>
        <family val="3"/>
        <charset val="129"/>
        <scheme val="minor"/>
      </rPr>
      <t>취약계층</t>
    </r>
    <r>
      <rPr>
        <sz val="9"/>
        <color theme="1"/>
        <rFont val="함초롬돋움"/>
        <family val="1"/>
        <charset val="129"/>
      </rPr>
      <t>): 14</t>
    </r>
    <r>
      <rPr>
        <sz val="9"/>
        <color theme="1"/>
        <rFont val="맑은 고딕"/>
        <family val="3"/>
        <charset val="129"/>
        <scheme val="minor"/>
      </rPr>
      <t xml:space="preserve">세 – 만 </t>
    </r>
    <r>
      <rPr>
        <sz val="9"/>
        <color theme="1"/>
        <rFont val="함초롬돋움"/>
        <family val="1"/>
        <charset val="129"/>
      </rPr>
      <t>64</t>
    </r>
    <r>
      <rPr>
        <sz val="9"/>
        <color theme="1"/>
        <rFont val="맑은 고딕"/>
        <family val="3"/>
        <charset val="129"/>
        <scheme val="minor"/>
      </rPr>
      <t>세 이하 주민등록상 원주시민</t>
    </r>
    <phoneticPr fontId="2" type="noConversion"/>
  </si>
  <si>
    <t>합계</t>
    <phoneticPr fontId="2" type="noConversion"/>
  </si>
  <si>
    <t>로타
바이러스</t>
    <phoneticPr fontId="2" type="noConversion"/>
  </si>
  <si>
    <t>로타릭스</t>
    <phoneticPr fontId="2" type="noConversion"/>
  </si>
  <si>
    <t>로타텍</t>
    <phoneticPr fontId="2" type="noConversion"/>
  </si>
  <si>
    <t>코로나19</t>
    <phoneticPr fontId="2" type="noConversion"/>
  </si>
  <si>
    <t xml:space="preserve">2025년 예방접종 실적     </t>
    <phoneticPr fontId="2" type="noConversion"/>
  </si>
  <si>
    <r>
      <rPr>
        <b/>
        <sz val="12"/>
        <color rgb="FF000000"/>
        <rFont val="함초롬돋움"/>
        <family val="1"/>
        <charset val="129"/>
      </rPr>
      <t>12</t>
    </r>
    <r>
      <rPr>
        <b/>
        <sz val="12"/>
        <color rgb="FF000000"/>
        <rFont val="맑은 고딕"/>
        <family val="3"/>
        <charset val="129"/>
        <scheme val="minor"/>
      </rPr>
      <t>세 이하 어린이</t>
    </r>
    <r>
      <rPr>
        <b/>
        <sz val="12"/>
        <color rgb="FFFF0000"/>
        <rFont val="함초롬돋움"/>
        <family val="1"/>
        <charset val="129"/>
      </rPr>
      <t>(19</t>
    </r>
    <r>
      <rPr>
        <b/>
        <sz val="12"/>
        <color rgb="FFFF0000"/>
        <rFont val="맑은 고딕"/>
        <family val="3"/>
        <charset val="129"/>
        <scheme val="minor"/>
      </rPr>
      <t>종</t>
    </r>
    <r>
      <rPr>
        <b/>
        <sz val="12"/>
        <color rgb="FFFF0000"/>
        <rFont val="함초롬돋움"/>
        <family val="1"/>
        <charset val="129"/>
      </rPr>
      <t>)</t>
    </r>
    <phoneticPr fontId="2" type="noConversion"/>
  </si>
  <si>
    <t>65세이상인플루엔자</t>
    <phoneticPr fontId="2" type="noConversion"/>
  </si>
  <si>
    <t>DTaP-IPV-Hib-HepB</t>
    <phoneticPr fontId="2" type="noConversion"/>
  </si>
  <si>
    <t>기준: 2025.12.30.기준</t>
    <phoneticPr fontId="2" type="noConversion"/>
  </si>
  <si>
    <t>25-26절기 인플루엔자 및 코로나 19 사업종료일은 '26.4.30.로 실적 변경가능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</si>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</sst>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함초롬돋움"/>
      <family val="1"/>
      <charset val="129"/>
    </font>
    <font>
      <sz val="9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함초롬돋움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함초롬돋움"/>
      <family val="1"/>
      <charset val="129"/>
    </font>
    <font>
      <sz val="10"/>
      <color rgb="FF000000"/>
      <name val="함초롬돋움"/>
      <family val="1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함초롬돋움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함초롬돋움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함초롬돋움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"/>
      <color theme="1"/>
      <name val="함초롬바탕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함초롬돋움"/>
      <family val="1"/>
      <charset val="129"/>
    </font>
    <font>
      <b/>
      <sz val="14"/>
      <color rgb="FF0070C0"/>
      <name val="HY견고딕"/>
      <family val="1"/>
      <charset val="129"/>
    </font>
    <font>
      <b/>
      <sz val="12"/>
      <color rgb="FF000000"/>
      <name val="맑은 고딕"/>
      <family val="1"/>
      <charset val="129"/>
      <scheme val="minor"/>
    </font>
    <font>
      <b/>
      <sz val="12"/>
      <color rgb="FFFF0000"/>
      <name val="함초롬돋움"/>
      <family val="1"/>
      <charset val="129"/>
    </font>
    <font>
      <b/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9" fillId="0" borderId="1" xfId="1" applyFont="1" applyBorder="1" applyAlignment="1">
      <alignment horizontal="right" vertical="center"/>
    </xf>
    <xf numFmtId="41" fontId="13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3" fillId="0" borderId="1" xfId="1" applyFont="1" applyFill="1" applyBorder="1" applyAlignment="1">
      <alignment horizontal="righ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41" fontId="1" fillId="0" borderId="1" xfId="1" applyFont="1" applyBorder="1" applyAlignment="1">
      <alignment horizontal="right" vertical="center"/>
    </xf>
    <xf numFmtId="41" fontId="9" fillId="0" borderId="1" xfId="1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 wrapText="1"/>
    </xf>
    <xf numFmtId="41" fontId="7" fillId="0" borderId="3" xfId="1" applyFont="1" applyBorder="1" applyAlignment="1">
      <alignment horizontal="center" vertical="center" wrapText="1"/>
    </xf>
    <xf numFmtId="41" fontId="7" fillId="0" borderId="14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/>
    </xf>
    <xf numFmtId="41" fontId="14" fillId="2" borderId="8" xfId="1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2" borderId="10" xfId="1" applyFont="1" applyFill="1" applyBorder="1" applyAlignment="1">
      <alignment horizontal="center" vertical="center" wrapText="1"/>
    </xf>
    <xf numFmtId="41" fontId="16" fillId="0" borderId="1" xfId="1" applyFont="1" applyBorder="1" applyAlignment="1">
      <alignment horizontal="center" vertical="center" wrapText="1"/>
    </xf>
    <xf numFmtId="41" fontId="12" fillId="0" borderId="1" xfId="1" applyFont="1" applyBorder="1" applyAlignment="1">
      <alignment horizontal="center" vertical="center" wrapText="1"/>
    </xf>
    <xf numFmtId="41" fontId="13" fillId="0" borderId="1" xfId="1" applyFont="1" applyFill="1" applyBorder="1" applyAlignment="1">
      <alignment horizontal="center" vertical="center" wrapText="1"/>
    </xf>
    <xf numFmtId="41" fontId="13" fillId="0" borderId="1" xfId="1" applyFont="1" applyBorder="1" applyAlignment="1">
      <alignment horizontal="center" vertical="center" wrapText="1"/>
    </xf>
    <xf numFmtId="41" fontId="9" fillId="0" borderId="10" xfId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9" fillId="0" borderId="11" xfId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1" fontId="7" fillId="0" borderId="11" xfId="1" applyFont="1" applyBorder="1" applyAlignment="1">
      <alignment horizontal="center" vertical="center" wrapText="1"/>
    </xf>
    <xf numFmtId="41" fontId="7" fillId="0" borderId="12" xfId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1" fontId="10" fillId="0" borderId="10" xfId="1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41" fontId="22" fillId="2" borderId="1" xfId="1" applyFont="1" applyFill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 wrapText="1"/>
    </xf>
    <xf numFmtId="41" fontId="13" fillId="3" borderId="8" xfId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41" fontId="1" fillId="3" borderId="1" xfId="1" applyFont="1" applyFill="1" applyBorder="1" applyAlignment="1">
      <alignment horizontal="right" vertical="center"/>
    </xf>
    <xf numFmtId="41" fontId="13" fillId="3" borderId="1" xfId="1" applyFont="1" applyFill="1" applyBorder="1" applyAlignment="1">
      <alignment horizontal="right" vertical="center"/>
    </xf>
    <xf numFmtId="41" fontId="7" fillId="4" borderId="3" xfId="1" applyFont="1" applyFill="1" applyBorder="1" applyAlignment="1">
      <alignment horizontal="center" vertical="center" wrapText="1"/>
    </xf>
    <xf numFmtId="41" fontId="7" fillId="4" borderId="2" xfId="1" applyFont="1" applyFill="1" applyBorder="1" applyAlignment="1">
      <alignment horizontal="center" vertical="center" wrapText="1"/>
    </xf>
    <xf numFmtId="41" fontId="7" fillId="4" borderId="4" xfId="1" applyFont="1" applyFill="1" applyBorder="1" applyAlignment="1">
      <alignment horizontal="center" vertical="center" wrapText="1"/>
    </xf>
    <xf numFmtId="41" fontId="8" fillId="4" borderId="1" xfId="1" applyFont="1" applyFill="1" applyBorder="1" applyAlignment="1">
      <alignment horizontal="center" vertical="center" wrapText="1"/>
    </xf>
    <xf numFmtId="41" fontId="7" fillId="4" borderId="5" xfId="1" applyFont="1" applyFill="1" applyBorder="1" applyAlignment="1">
      <alignment horizontal="center" vertical="center" wrapText="1"/>
    </xf>
    <xf numFmtId="41" fontId="7" fillId="4" borderId="6" xfId="1" applyFont="1" applyFill="1" applyBorder="1" applyAlignment="1">
      <alignment horizontal="center" vertical="center" wrapText="1"/>
    </xf>
    <xf numFmtId="41" fontId="7" fillId="4" borderId="7" xfId="1" applyFont="1" applyFill="1" applyBorder="1" applyAlignment="1">
      <alignment horizontal="center" vertical="center" wrapText="1"/>
    </xf>
    <xf numFmtId="41" fontId="11" fillId="4" borderId="1" xfId="1" applyFont="1" applyFill="1" applyBorder="1" applyAlignment="1">
      <alignment horizontal="right" vertical="center" wrapText="1"/>
    </xf>
    <xf numFmtId="41" fontId="16" fillId="4" borderId="3" xfId="1" applyFont="1" applyFill="1" applyBorder="1" applyAlignment="1">
      <alignment horizontal="center" vertical="center" wrapText="1"/>
    </xf>
    <xf numFmtId="41" fontId="16" fillId="4" borderId="2" xfId="1" applyFont="1" applyFill="1" applyBorder="1" applyAlignment="1">
      <alignment horizontal="center" vertical="center" wrapText="1"/>
    </xf>
    <xf numFmtId="41" fontId="16" fillId="4" borderId="4" xfId="1" applyFont="1" applyFill="1" applyBorder="1" applyAlignment="1">
      <alignment horizontal="center" vertical="center" wrapText="1"/>
    </xf>
    <xf numFmtId="41" fontId="11" fillId="4" borderId="1" xfId="1" applyFont="1" applyFill="1" applyBorder="1" applyAlignment="1">
      <alignment horizontal="center" vertical="center" wrapText="1"/>
    </xf>
    <xf numFmtId="41" fontId="16" fillId="4" borderId="5" xfId="1" applyFont="1" applyFill="1" applyBorder="1" applyAlignment="1">
      <alignment horizontal="center" vertical="center" wrapText="1"/>
    </xf>
    <xf numFmtId="41" fontId="16" fillId="4" borderId="6" xfId="1" applyFont="1" applyFill="1" applyBorder="1" applyAlignment="1">
      <alignment horizontal="center" vertical="center" wrapText="1"/>
    </xf>
    <xf numFmtId="41" fontId="16" fillId="4" borderId="7" xfId="1" applyFont="1" applyFill="1" applyBorder="1" applyAlignment="1">
      <alignment horizontal="center" vertical="center" wrapText="1"/>
    </xf>
    <xf numFmtId="41" fontId="7" fillId="4" borderId="1" xfId="1" applyFont="1" applyFill="1" applyBorder="1" applyAlignment="1">
      <alignment horizontal="center" vertical="center" wrapText="1"/>
    </xf>
    <xf numFmtId="41" fontId="7" fillId="4" borderId="1" xfId="1" applyFont="1" applyFill="1" applyBorder="1" applyAlignment="1">
      <alignment horizontal="center" vertical="center" wrapText="1"/>
    </xf>
    <xf numFmtId="41" fontId="8" fillId="4" borderId="1" xfId="1" applyFont="1" applyFill="1" applyBorder="1" applyAlignment="1">
      <alignment horizontal="right" vertical="center" wrapText="1"/>
    </xf>
    <xf numFmtId="0" fontId="0" fillId="5" borderId="0" xfId="0" applyFill="1">
      <alignment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A4A59-C629-4A49-AFA1-8CD6FD061316}">
  <dimension ref="B1:N43"/>
  <sheetViews>
    <sheetView tabSelected="1" workbookViewId="0">
      <selection activeCell="N15" sqref="N15"/>
    </sheetView>
  </sheetViews>
  <sheetFormatPr defaultRowHeight="16.5" x14ac:dyDescent="0.3"/>
  <cols>
    <col min="4" max="4" width="19.75" customWidth="1"/>
    <col min="7" max="7" width="11.375" customWidth="1"/>
  </cols>
  <sheetData>
    <row r="1" spans="2:10" ht="17.25" thickBot="1" x14ac:dyDescent="0.35"/>
    <row r="2" spans="2:10" ht="25.5" customHeight="1" thickTop="1" thickBot="1" x14ac:dyDescent="0.35">
      <c r="B2" s="61" t="s">
        <v>43</v>
      </c>
      <c r="C2" s="62"/>
      <c r="D2" s="62"/>
      <c r="E2" s="62"/>
      <c r="F2" s="62"/>
      <c r="G2" s="63"/>
      <c r="H2" s="60" t="s">
        <v>47</v>
      </c>
      <c r="I2" s="60"/>
    </row>
    <row r="3" spans="2:10" ht="17.25" thickTop="1" x14ac:dyDescent="0.25">
      <c r="B3" s="6"/>
      <c r="C3" s="7" t="s">
        <v>0</v>
      </c>
      <c r="D3" s="7"/>
      <c r="E3" s="7"/>
      <c r="F3" s="7"/>
      <c r="G3" s="7"/>
    </row>
    <row r="4" spans="2:10" ht="17.25" x14ac:dyDescent="0.3">
      <c r="B4" s="35" t="s">
        <v>44</v>
      </c>
      <c r="C4" s="34"/>
      <c r="D4" s="34"/>
      <c r="E4" s="34"/>
      <c r="F4" s="34"/>
      <c r="G4" s="34"/>
    </row>
    <row r="5" spans="2:10" x14ac:dyDescent="0.3">
      <c r="B5" s="57" t="s">
        <v>1</v>
      </c>
      <c r="C5" s="57"/>
      <c r="D5" s="57"/>
      <c r="E5" s="57" t="s">
        <v>2</v>
      </c>
      <c r="F5" s="57"/>
      <c r="G5" s="57"/>
    </row>
    <row r="6" spans="2:10" x14ac:dyDescent="0.3">
      <c r="B6" s="57"/>
      <c r="C6" s="57"/>
      <c r="D6" s="57"/>
      <c r="E6" s="58" t="s">
        <v>3</v>
      </c>
      <c r="F6" s="58" t="s">
        <v>4</v>
      </c>
      <c r="G6" s="58" t="s">
        <v>5</v>
      </c>
    </row>
    <row r="7" spans="2:10" x14ac:dyDescent="0.3">
      <c r="B7" s="57" t="s">
        <v>38</v>
      </c>
      <c r="C7" s="57"/>
      <c r="D7" s="57"/>
      <c r="E7" s="59">
        <f>SUM(E8:E27)</f>
        <v>86131</v>
      </c>
      <c r="F7" s="59">
        <f>SUM(F8:F27)</f>
        <v>524</v>
      </c>
      <c r="G7" s="59">
        <f>SUM(G8:G27)</f>
        <v>85607</v>
      </c>
    </row>
    <row r="8" spans="2:10" x14ac:dyDescent="0.3">
      <c r="B8" s="29" t="s">
        <v>7</v>
      </c>
      <c r="C8" s="22" t="s">
        <v>8</v>
      </c>
      <c r="D8" s="23"/>
      <c r="E8" s="3">
        <v>1280</v>
      </c>
      <c r="F8" s="5">
        <v>129</v>
      </c>
      <c r="G8" s="5">
        <v>1151</v>
      </c>
    </row>
    <row r="9" spans="2:10" x14ac:dyDescent="0.3">
      <c r="B9" s="30"/>
      <c r="C9" s="22" t="s">
        <v>9</v>
      </c>
      <c r="D9" s="23"/>
      <c r="E9" s="3">
        <v>5262</v>
      </c>
      <c r="F9" s="5">
        <v>22</v>
      </c>
      <c r="G9" s="5">
        <v>5240</v>
      </c>
      <c r="J9" s="1"/>
    </row>
    <row r="10" spans="2:10" x14ac:dyDescent="0.3">
      <c r="B10" s="30"/>
      <c r="C10" s="22" t="s">
        <v>10</v>
      </c>
      <c r="D10" s="23"/>
      <c r="E10" s="3">
        <v>1944</v>
      </c>
      <c r="F10" s="5">
        <v>3</v>
      </c>
      <c r="G10" s="5">
        <v>1941</v>
      </c>
    </row>
    <row r="11" spans="2:10" x14ac:dyDescent="0.3">
      <c r="B11" s="30"/>
      <c r="C11" s="22" t="s">
        <v>11</v>
      </c>
      <c r="D11" s="23"/>
      <c r="E11" s="3">
        <v>74</v>
      </c>
      <c r="F11" s="5">
        <v>8</v>
      </c>
      <c r="G11" s="5">
        <v>66</v>
      </c>
    </row>
    <row r="12" spans="2:10" x14ac:dyDescent="0.3">
      <c r="B12" s="30"/>
      <c r="C12" s="32" t="s">
        <v>12</v>
      </c>
      <c r="D12" s="33"/>
      <c r="E12" s="3">
        <v>3102</v>
      </c>
      <c r="F12" s="5">
        <v>9</v>
      </c>
      <c r="G12" s="5">
        <v>3093</v>
      </c>
    </row>
    <row r="13" spans="2:10" x14ac:dyDescent="0.3">
      <c r="B13" s="30"/>
      <c r="C13" s="22" t="s">
        <v>13</v>
      </c>
      <c r="D13" s="23"/>
      <c r="E13" s="3">
        <v>4381</v>
      </c>
      <c r="F13" s="5">
        <v>20</v>
      </c>
      <c r="G13" s="5">
        <v>4361</v>
      </c>
    </row>
    <row r="14" spans="2:10" x14ac:dyDescent="0.3">
      <c r="B14" s="30"/>
      <c r="C14" s="32" t="s">
        <v>14</v>
      </c>
      <c r="D14" s="10" t="s">
        <v>15</v>
      </c>
      <c r="E14" s="3">
        <v>8054</v>
      </c>
      <c r="F14" s="5">
        <v>95</v>
      </c>
      <c r="G14" s="5">
        <v>7959</v>
      </c>
    </row>
    <row r="15" spans="2:10" x14ac:dyDescent="0.3">
      <c r="B15" s="30"/>
      <c r="C15" s="32"/>
      <c r="D15" s="10" t="s">
        <v>16</v>
      </c>
      <c r="E15" s="3">
        <v>827</v>
      </c>
      <c r="F15" s="5">
        <v>17</v>
      </c>
      <c r="G15" s="5">
        <v>810</v>
      </c>
    </row>
    <row r="16" spans="2:10" x14ac:dyDescent="0.3">
      <c r="B16" s="30"/>
      <c r="C16" s="22" t="s">
        <v>17</v>
      </c>
      <c r="D16" s="23"/>
      <c r="E16" s="3">
        <v>16</v>
      </c>
      <c r="F16" s="5">
        <v>0</v>
      </c>
      <c r="G16" s="5">
        <v>16</v>
      </c>
    </row>
    <row r="17" spans="2:14" x14ac:dyDescent="0.3">
      <c r="B17" s="30"/>
      <c r="C17" s="22" t="s">
        <v>18</v>
      </c>
      <c r="D17" s="23"/>
      <c r="E17" s="3">
        <v>2220</v>
      </c>
      <c r="F17" s="5">
        <v>0</v>
      </c>
      <c r="G17" s="5">
        <v>2220</v>
      </c>
    </row>
    <row r="18" spans="2:14" x14ac:dyDescent="0.3">
      <c r="B18" s="30"/>
      <c r="C18" s="22" t="s">
        <v>19</v>
      </c>
      <c r="D18" s="23"/>
      <c r="E18" s="3">
        <v>2795</v>
      </c>
      <c r="F18" s="5">
        <v>85</v>
      </c>
      <c r="G18" s="5">
        <v>2710</v>
      </c>
    </row>
    <row r="19" spans="2:14" x14ac:dyDescent="0.3">
      <c r="B19" s="30"/>
      <c r="C19" s="22" t="s">
        <v>20</v>
      </c>
      <c r="D19" s="23"/>
      <c r="E19" s="3">
        <v>1933</v>
      </c>
      <c r="F19" s="5">
        <v>2</v>
      </c>
      <c r="G19" s="5">
        <v>1931</v>
      </c>
    </row>
    <row r="20" spans="2:14" x14ac:dyDescent="0.3">
      <c r="B20" s="30"/>
      <c r="C20" s="32" t="s">
        <v>21</v>
      </c>
      <c r="D20" s="33"/>
      <c r="E20" s="3">
        <v>8018</v>
      </c>
      <c r="F20" s="5">
        <v>2</v>
      </c>
      <c r="G20" s="5">
        <v>8016</v>
      </c>
    </row>
    <row r="21" spans="2:14" x14ac:dyDescent="0.3">
      <c r="B21" s="30"/>
      <c r="C21" s="22" t="s">
        <v>22</v>
      </c>
      <c r="D21" s="23"/>
      <c r="E21" s="3">
        <v>3957</v>
      </c>
      <c r="F21" s="5">
        <v>9</v>
      </c>
      <c r="G21" s="5">
        <v>3948</v>
      </c>
    </row>
    <row r="22" spans="2:14" x14ac:dyDescent="0.3">
      <c r="B22" s="30"/>
      <c r="C22" s="22" t="s">
        <v>23</v>
      </c>
      <c r="D22" s="23"/>
      <c r="E22" s="3">
        <v>2683</v>
      </c>
      <c r="F22" s="5">
        <v>113</v>
      </c>
      <c r="G22" s="5">
        <v>2570</v>
      </c>
    </row>
    <row r="23" spans="2:14" x14ac:dyDescent="0.3">
      <c r="B23" s="30"/>
      <c r="C23" s="22" t="s">
        <v>24</v>
      </c>
      <c r="D23" s="23"/>
      <c r="E23" s="3">
        <v>28035</v>
      </c>
      <c r="F23" s="5">
        <v>10</v>
      </c>
      <c r="G23" s="5">
        <v>28025</v>
      </c>
    </row>
    <row r="24" spans="2:14" x14ac:dyDescent="0.3">
      <c r="B24" s="30"/>
      <c r="C24" s="22" t="s">
        <v>25</v>
      </c>
      <c r="D24" s="23"/>
      <c r="E24" s="3">
        <v>3818</v>
      </c>
      <c r="F24" s="3">
        <v>0</v>
      </c>
      <c r="G24" s="3">
        <v>3818</v>
      </c>
    </row>
    <row r="25" spans="2:14" ht="16.5" customHeight="1" x14ac:dyDescent="0.3">
      <c r="B25" s="30"/>
      <c r="C25" s="37" t="s">
        <v>46</v>
      </c>
      <c r="D25" s="22"/>
      <c r="E25" s="3">
        <v>2277</v>
      </c>
      <c r="F25" s="3">
        <v>0</v>
      </c>
      <c r="G25" s="3">
        <v>2277</v>
      </c>
    </row>
    <row r="26" spans="2:14" x14ac:dyDescent="0.3">
      <c r="B26" s="31"/>
      <c r="C26" s="27" t="s">
        <v>39</v>
      </c>
      <c r="D26" s="9" t="s">
        <v>40</v>
      </c>
      <c r="E26" s="2">
        <v>1015</v>
      </c>
      <c r="F26" s="2">
        <v>0</v>
      </c>
      <c r="G26" s="2">
        <v>1015</v>
      </c>
    </row>
    <row r="27" spans="2:14" x14ac:dyDescent="0.3">
      <c r="B27" s="28"/>
      <c r="C27" s="28"/>
      <c r="D27" s="9" t="s">
        <v>41</v>
      </c>
      <c r="E27" s="2">
        <v>4440</v>
      </c>
      <c r="F27" s="2">
        <v>0</v>
      </c>
      <c r="G27" s="2">
        <v>4440</v>
      </c>
    </row>
    <row r="28" spans="2:14" ht="17.25" customHeight="1" x14ac:dyDescent="0.3">
      <c r="B28" s="24" t="s">
        <v>26</v>
      </c>
      <c r="C28" s="25"/>
      <c r="D28" s="25"/>
      <c r="E28" s="25"/>
      <c r="F28" s="25"/>
      <c r="G28" s="26"/>
    </row>
    <row r="29" spans="2:14" x14ac:dyDescent="0.3">
      <c r="B29" s="42" t="s">
        <v>38</v>
      </c>
      <c r="C29" s="43"/>
      <c r="D29" s="44"/>
      <c r="E29" s="45" t="s">
        <v>27</v>
      </c>
      <c r="F29" s="45" t="s">
        <v>28</v>
      </c>
      <c r="G29" s="45" t="s">
        <v>29</v>
      </c>
    </row>
    <row r="30" spans="2:14" x14ac:dyDescent="0.3">
      <c r="B30" s="46"/>
      <c r="C30" s="47"/>
      <c r="D30" s="48"/>
      <c r="E30" s="49">
        <f>SUM(E31:E34)</f>
        <v>86563</v>
      </c>
      <c r="F30" s="49">
        <f>SUM(F31:F34)</f>
        <v>3444</v>
      </c>
      <c r="G30" s="49">
        <f>SUM(G31:G34)</f>
        <v>83119</v>
      </c>
    </row>
    <row r="31" spans="2:14" x14ac:dyDescent="0.3">
      <c r="B31" s="11" t="s">
        <v>7</v>
      </c>
      <c r="C31" s="36" t="s">
        <v>30</v>
      </c>
      <c r="D31" s="36"/>
      <c r="E31" s="8">
        <v>1317</v>
      </c>
      <c r="F31" s="8">
        <v>0</v>
      </c>
      <c r="G31" s="8">
        <v>1317</v>
      </c>
    </row>
    <row r="32" spans="2:14" x14ac:dyDescent="0.3">
      <c r="B32" s="12"/>
      <c r="C32" s="19" t="s">
        <v>45</v>
      </c>
      <c r="D32" s="19"/>
      <c r="E32" s="8">
        <f t="shared" ref="E32:E34" si="0">SUM(F32:G32)</f>
        <v>57769</v>
      </c>
      <c r="F32" s="3">
        <v>1080</v>
      </c>
      <c r="G32" s="3">
        <v>56689</v>
      </c>
      <c r="H32" s="60" t="s">
        <v>48</v>
      </c>
      <c r="I32" s="60"/>
      <c r="J32" s="60"/>
      <c r="K32" s="60"/>
      <c r="L32" s="60"/>
      <c r="M32" s="60"/>
      <c r="N32" s="60"/>
    </row>
    <row r="33" spans="2:10" x14ac:dyDescent="0.3">
      <c r="B33" s="12"/>
      <c r="C33" s="19" t="s">
        <v>31</v>
      </c>
      <c r="D33" s="19"/>
      <c r="E33" s="8">
        <v>25134</v>
      </c>
      <c r="F33" s="3">
        <v>21</v>
      </c>
      <c r="G33" s="3">
        <v>25113</v>
      </c>
    </row>
    <row r="34" spans="2:10" x14ac:dyDescent="0.3">
      <c r="B34" s="12"/>
      <c r="C34" s="21" t="s">
        <v>32</v>
      </c>
      <c r="D34" s="21"/>
      <c r="E34" s="8">
        <f t="shared" si="0"/>
        <v>2343</v>
      </c>
      <c r="F34" s="3">
        <v>2343</v>
      </c>
      <c r="G34" s="3">
        <v>0</v>
      </c>
    </row>
    <row r="35" spans="2:10" x14ac:dyDescent="0.3">
      <c r="B35" s="13"/>
      <c r="C35" s="38" t="s">
        <v>42</v>
      </c>
      <c r="D35" s="39"/>
      <c r="E35" s="40">
        <v>30190</v>
      </c>
      <c r="F35" s="41"/>
      <c r="G35" s="41">
        <v>30190</v>
      </c>
    </row>
    <row r="36" spans="2:10" ht="17.25" customHeight="1" x14ac:dyDescent="0.3">
      <c r="B36" s="15" t="s">
        <v>33</v>
      </c>
      <c r="C36" s="16"/>
      <c r="D36" s="16"/>
      <c r="E36" s="16"/>
      <c r="F36" s="16"/>
      <c r="G36" s="17"/>
      <c r="J36" t="s">
        <v>49</v>
      </c>
    </row>
    <row r="37" spans="2:10" x14ac:dyDescent="0.3">
      <c r="B37" s="50" t="s">
        <v>6</v>
      </c>
      <c r="C37" s="51"/>
      <c r="D37" s="52"/>
      <c r="E37" s="53" t="s">
        <v>27</v>
      </c>
      <c r="F37" s="53" t="s">
        <v>28</v>
      </c>
      <c r="G37" s="53" t="s">
        <v>29</v>
      </c>
    </row>
    <row r="38" spans="2:10" x14ac:dyDescent="0.3">
      <c r="B38" s="54"/>
      <c r="C38" s="55"/>
      <c r="D38" s="56"/>
      <c r="E38" s="49">
        <f>SUM(E39:E42)</f>
        <v>7623</v>
      </c>
      <c r="F38" s="49">
        <f>SUM(F39:F42)</f>
        <v>4512</v>
      </c>
      <c r="G38" s="49">
        <f>SUM(G39:G42)</f>
        <v>3111</v>
      </c>
    </row>
    <row r="39" spans="2:10" x14ac:dyDescent="0.3">
      <c r="B39" s="18" t="s">
        <v>7</v>
      </c>
      <c r="C39" s="19" t="s">
        <v>34</v>
      </c>
      <c r="D39" s="19"/>
      <c r="E39" s="3">
        <v>261</v>
      </c>
      <c r="F39" s="3">
        <v>261</v>
      </c>
      <c r="G39" s="3">
        <f>-I308</f>
        <v>0</v>
      </c>
    </row>
    <row r="40" spans="2:10" x14ac:dyDescent="0.3">
      <c r="B40" s="18"/>
      <c r="C40" s="19" t="s">
        <v>35</v>
      </c>
      <c r="D40" s="19"/>
      <c r="E40" s="3">
        <f t="shared" ref="E40:E42" si="1">SUM(F40:G40)</f>
        <v>532</v>
      </c>
      <c r="F40" s="3">
        <v>532</v>
      </c>
      <c r="G40" s="5">
        <v>0</v>
      </c>
    </row>
    <row r="41" spans="2:10" x14ac:dyDescent="0.3">
      <c r="B41" s="18"/>
      <c r="C41" s="20" t="s">
        <v>36</v>
      </c>
      <c r="D41" s="20"/>
      <c r="E41" s="5">
        <f t="shared" si="1"/>
        <v>2547</v>
      </c>
      <c r="F41" s="5">
        <v>2547</v>
      </c>
      <c r="G41" s="5">
        <v>0</v>
      </c>
    </row>
    <row r="42" spans="2:10" ht="17.25" customHeight="1" x14ac:dyDescent="0.3">
      <c r="B42" s="18"/>
      <c r="C42" s="19" t="s">
        <v>21</v>
      </c>
      <c r="D42" s="19"/>
      <c r="E42" s="3">
        <f t="shared" si="1"/>
        <v>4283</v>
      </c>
      <c r="F42" s="3">
        <v>1172</v>
      </c>
      <c r="G42" s="4">
        <v>3111</v>
      </c>
    </row>
    <row r="43" spans="2:10" x14ac:dyDescent="0.3">
      <c r="B43" s="14" t="s">
        <v>37</v>
      </c>
      <c r="C43" s="14"/>
      <c r="D43" s="14"/>
      <c r="E43" s="14"/>
      <c r="F43" s="14"/>
      <c r="G43" s="14"/>
    </row>
  </sheetData>
  <mergeCells count="40">
    <mergeCell ref="B43:G43"/>
    <mergeCell ref="B36:G36"/>
    <mergeCell ref="B37:D38"/>
    <mergeCell ref="B39:B42"/>
    <mergeCell ref="C39:D39"/>
    <mergeCell ref="C40:D40"/>
    <mergeCell ref="C41:D41"/>
    <mergeCell ref="C42:D42"/>
    <mergeCell ref="C26:C27"/>
    <mergeCell ref="B28:G28"/>
    <mergeCell ref="B29:D30"/>
    <mergeCell ref="B31:B35"/>
    <mergeCell ref="C31:D31"/>
    <mergeCell ref="C32:D32"/>
    <mergeCell ref="C33:D33"/>
    <mergeCell ref="C34:D34"/>
    <mergeCell ref="C35:D35"/>
    <mergeCell ref="B8:B27"/>
    <mergeCell ref="C8:D8"/>
    <mergeCell ref="C9:D9"/>
    <mergeCell ref="C10:D10"/>
    <mergeCell ref="C11:D11"/>
    <mergeCell ref="C24:D24"/>
    <mergeCell ref="C25:D25"/>
    <mergeCell ref="C23:D23"/>
    <mergeCell ref="B2:G2"/>
    <mergeCell ref="B4:G4"/>
    <mergeCell ref="B5:D6"/>
    <mergeCell ref="E5:G5"/>
    <mergeCell ref="B7:D7"/>
    <mergeCell ref="C18:D18"/>
    <mergeCell ref="C19:D19"/>
    <mergeCell ref="C20:D20"/>
    <mergeCell ref="C21:D21"/>
    <mergeCell ref="C22:D22"/>
    <mergeCell ref="C12:D12"/>
    <mergeCell ref="C13:D13"/>
    <mergeCell ref="C14:C15"/>
    <mergeCell ref="C16:D16"/>
    <mergeCell ref="C17:D1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12월말 기준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2025-01-09T05:12:40Z</cp:lastPrinted>
  <dcterms:created xsi:type="dcterms:W3CDTF">2022-01-26T06:37:29Z</dcterms:created>
  <dcterms:modified xsi:type="dcterms:W3CDTF">2026-01-22T05:09:31Z</dcterms:modified>
</cp:coreProperties>
</file>