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Desktop\이태환\39.공사현장 감리점검\3.감리자지정\지에스건설\보경종합건설(주)........................... 요청하신 자료 보내 드립니다\"/>
    </mc:Choice>
  </mc:AlternateContent>
  <bookViews>
    <workbookView xWindow="0" yWindow="180" windowWidth="18000" windowHeight="11520" firstSheet="1" activeTab="1"/>
  </bookViews>
  <sheets>
    <sheet name="사업승인신청사업비" sheetId="4" state="hidden" r:id="rId1"/>
    <sheet name="총사업비산출총괄표" sheetId="1" r:id="rId2"/>
    <sheet name="공종별현황표(전기)" sheetId="3" r:id="rId3"/>
    <sheet name="감리자 배치계획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</externalReferences>
  <definedNames>
    <definedName name="_____10" localSheetId="0">#REF!</definedName>
    <definedName name="_____10">#REF!</definedName>
    <definedName name="_____11" localSheetId="0">#REF!</definedName>
    <definedName name="_____11">#REF!</definedName>
    <definedName name="_____6" localSheetId="0">#REF!</definedName>
    <definedName name="_____6">#REF!</definedName>
    <definedName name="_____7" localSheetId="0">#REF!</definedName>
    <definedName name="_____7">#REF!</definedName>
    <definedName name="_____8" localSheetId="0">#REF!</definedName>
    <definedName name="_____8">#REF!</definedName>
    <definedName name="_____9" localSheetId="0">#REF!</definedName>
    <definedName name="_____9">#REF!</definedName>
    <definedName name="____10" localSheetId="0">#REF!</definedName>
    <definedName name="____10">#REF!</definedName>
    <definedName name="____11" localSheetId="0">#REF!</definedName>
    <definedName name="____11">#REF!</definedName>
    <definedName name="____6" localSheetId="0">#REF!</definedName>
    <definedName name="____6">#REF!</definedName>
    <definedName name="____7" localSheetId="0">#REF!</definedName>
    <definedName name="____7">#REF!</definedName>
    <definedName name="____8" localSheetId="0">#REF!</definedName>
    <definedName name="____8">#REF!</definedName>
    <definedName name="____9" localSheetId="0">#REF!</definedName>
    <definedName name="____9">#REF!</definedName>
    <definedName name="____C" localSheetId="0">#REF!</definedName>
    <definedName name="____C">#REF!</definedName>
    <definedName name="____px1" localSheetId="0">#REF!</definedName>
    <definedName name="____px1">#REF!</definedName>
    <definedName name="____px2" localSheetId="0">#REF!</definedName>
    <definedName name="____px2">#REF!</definedName>
    <definedName name="____q45" hidden="1">{"'용역비'!$A$4:$C$8"}</definedName>
    <definedName name="____stp1" localSheetId="0">#REF!</definedName>
    <definedName name="____stp1">#REF!</definedName>
    <definedName name="____stp10" localSheetId="0">#REF!</definedName>
    <definedName name="____stp10">#REF!</definedName>
    <definedName name="____stp100" localSheetId="0">#REF!</definedName>
    <definedName name="____stp100">#REF!</definedName>
    <definedName name="____stp101" localSheetId="0">#REF!</definedName>
    <definedName name="____stp101">#REF!</definedName>
    <definedName name="____stp102" localSheetId="0">#REF!</definedName>
    <definedName name="____stp102">#REF!</definedName>
    <definedName name="____stp103" localSheetId="0">#REF!</definedName>
    <definedName name="____stp103">#REF!</definedName>
    <definedName name="____stp104" localSheetId="0">#REF!</definedName>
    <definedName name="____stp104">#REF!</definedName>
    <definedName name="____stp105" localSheetId="0">#REF!</definedName>
    <definedName name="____stp105">#REF!</definedName>
    <definedName name="____stp106" localSheetId="0">#REF!</definedName>
    <definedName name="____stp106">#REF!</definedName>
    <definedName name="____stp107" localSheetId="0">#REF!</definedName>
    <definedName name="____stp107">#REF!</definedName>
    <definedName name="____stp108" localSheetId="0">#REF!</definedName>
    <definedName name="____stp108">#REF!</definedName>
    <definedName name="____stp109" localSheetId="0">#REF!</definedName>
    <definedName name="____stp109">#REF!</definedName>
    <definedName name="____stp11" localSheetId="0">#REF!</definedName>
    <definedName name="____stp11">#REF!</definedName>
    <definedName name="____stp110" localSheetId="0">#REF!</definedName>
    <definedName name="____stp110">#REF!</definedName>
    <definedName name="____stp111" localSheetId="0">#REF!</definedName>
    <definedName name="____stp111">#REF!</definedName>
    <definedName name="____stp112" localSheetId="0">#REF!</definedName>
    <definedName name="____stp112">#REF!</definedName>
    <definedName name="____stp113" localSheetId="0">#REF!</definedName>
    <definedName name="____stp113">#REF!</definedName>
    <definedName name="____stp114" localSheetId="0">#REF!</definedName>
    <definedName name="____stp114">#REF!</definedName>
    <definedName name="____stp115" localSheetId="0">#REF!</definedName>
    <definedName name="____stp115">#REF!</definedName>
    <definedName name="____stp116" localSheetId="0">#REF!</definedName>
    <definedName name="____stp116">#REF!</definedName>
    <definedName name="____stp117" localSheetId="0">#REF!</definedName>
    <definedName name="____stp117">#REF!</definedName>
    <definedName name="____stp118" localSheetId="0">#REF!</definedName>
    <definedName name="____stp118">#REF!</definedName>
    <definedName name="____stp119" localSheetId="0">#REF!</definedName>
    <definedName name="____stp119">#REF!</definedName>
    <definedName name="____stp12" localSheetId="0">#REF!</definedName>
    <definedName name="____stp12">#REF!</definedName>
    <definedName name="____stp120" localSheetId="0">#REF!</definedName>
    <definedName name="____stp120">#REF!</definedName>
    <definedName name="____stp121" localSheetId="0">#REF!</definedName>
    <definedName name="____stp121">#REF!</definedName>
    <definedName name="____stp122" localSheetId="0">#REF!</definedName>
    <definedName name="____stp122">#REF!</definedName>
    <definedName name="____stp123" localSheetId="0">#REF!</definedName>
    <definedName name="____stp123">#REF!</definedName>
    <definedName name="____stp124" localSheetId="0">#REF!</definedName>
    <definedName name="____stp124">#REF!</definedName>
    <definedName name="____stp125" localSheetId="0">#REF!</definedName>
    <definedName name="____stp125">#REF!</definedName>
    <definedName name="____stp126" localSheetId="0">#REF!</definedName>
    <definedName name="____stp126">#REF!</definedName>
    <definedName name="____stp127" localSheetId="0">#REF!</definedName>
    <definedName name="____stp127">#REF!</definedName>
    <definedName name="____stp128" localSheetId="0">#REF!</definedName>
    <definedName name="____stp128">#REF!</definedName>
    <definedName name="____stp129" localSheetId="0">#REF!</definedName>
    <definedName name="____stp129">#REF!</definedName>
    <definedName name="____stp13" localSheetId="0">#REF!</definedName>
    <definedName name="____stp13">#REF!</definedName>
    <definedName name="____stp130" localSheetId="0">#REF!</definedName>
    <definedName name="____stp130">#REF!</definedName>
    <definedName name="____stp131" localSheetId="0">#REF!</definedName>
    <definedName name="____stp131">#REF!</definedName>
    <definedName name="____stp132" localSheetId="0">#REF!</definedName>
    <definedName name="____stp132">#REF!</definedName>
    <definedName name="____stp133" localSheetId="0">#REF!</definedName>
    <definedName name="____stp133">#REF!</definedName>
    <definedName name="____stp134" localSheetId="0">#REF!</definedName>
    <definedName name="____stp134">#REF!</definedName>
    <definedName name="____stp135" localSheetId="0">#REF!</definedName>
    <definedName name="____stp135">#REF!</definedName>
    <definedName name="____stp136" localSheetId="0">#REF!</definedName>
    <definedName name="____stp136">#REF!</definedName>
    <definedName name="____stp137" localSheetId="0">#REF!</definedName>
    <definedName name="____stp137">#REF!</definedName>
    <definedName name="____stp138" localSheetId="0">#REF!</definedName>
    <definedName name="____stp138">#REF!</definedName>
    <definedName name="____stp139" localSheetId="0">#REF!</definedName>
    <definedName name="____stp139">#REF!</definedName>
    <definedName name="____stp14" localSheetId="0">#REF!</definedName>
    <definedName name="____stp14">#REF!</definedName>
    <definedName name="____stp140" localSheetId="0">#REF!</definedName>
    <definedName name="____stp140">#REF!</definedName>
    <definedName name="____stp141" localSheetId="0">#REF!</definedName>
    <definedName name="____stp141">#REF!</definedName>
    <definedName name="____stp142" localSheetId="0">#REF!</definedName>
    <definedName name="____stp142">#REF!</definedName>
    <definedName name="____stp143" localSheetId="0">#REF!</definedName>
    <definedName name="____stp143">#REF!</definedName>
    <definedName name="____stp144" localSheetId="0">#REF!</definedName>
    <definedName name="____stp144">#REF!</definedName>
    <definedName name="____stp145" localSheetId="0">#REF!</definedName>
    <definedName name="____stp145">#REF!</definedName>
    <definedName name="____stp146" localSheetId="0">#REF!</definedName>
    <definedName name="____stp146">#REF!</definedName>
    <definedName name="____stp147" localSheetId="0">#REF!</definedName>
    <definedName name="____stp147">#REF!</definedName>
    <definedName name="____stp148" localSheetId="0">#REF!</definedName>
    <definedName name="____stp148">#REF!</definedName>
    <definedName name="____stp149" localSheetId="0">#REF!</definedName>
    <definedName name="____stp149">#REF!</definedName>
    <definedName name="____stp15" localSheetId="0">#REF!</definedName>
    <definedName name="____stp15">#REF!</definedName>
    <definedName name="____stp150" localSheetId="0">#REF!</definedName>
    <definedName name="____stp150">#REF!</definedName>
    <definedName name="____stp151" localSheetId="0">#REF!</definedName>
    <definedName name="____stp151">#REF!</definedName>
    <definedName name="____stp152" localSheetId="0">#REF!</definedName>
    <definedName name="____stp152">#REF!</definedName>
    <definedName name="____stp153" localSheetId="0">#REF!</definedName>
    <definedName name="____stp153">#REF!</definedName>
    <definedName name="____stp154" localSheetId="0">#REF!</definedName>
    <definedName name="____stp154">#REF!</definedName>
    <definedName name="____stp155" localSheetId="0">#REF!</definedName>
    <definedName name="____stp155">#REF!</definedName>
    <definedName name="____stp156" localSheetId="0">#REF!</definedName>
    <definedName name="____stp156">#REF!</definedName>
    <definedName name="____stp157" localSheetId="0">#REF!</definedName>
    <definedName name="____stp157">#REF!</definedName>
    <definedName name="____stp158" localSheetId="0">#REF!</definedName>
    <definedName name="____stp158">#REF!</definedName>
    <definedName name="____stp159" localSheetId="0">#REF!</definedName>
    <definedName name="____stp159">#REF!</definedName>
    <definedName name="____stp16" localSheetId="0">#REF!</definedName>
    <definedName name="____stp16">#REF!</definedName>
    <definedName name="____stp160" localSheetId="0">#REF!</definedName>
    <definedName name="____stp160">#REF!</definedName>
    <definedName name="____stp161" localSheetId="0">#REF!</definedName>
    <definedName name="____stp161">#REF!</definedName>
    <definedName name="____stp162" localSheetId="0">#REF!</definedName>
    <definedName name="____stp162">#REF!</definedName>
    <definedName name="____stp163" localSheetId="0">#REF!</definedName>
    <definedName name="____stp163">#REF!</definedName>
    <definedName name="____stp164" localSheetId="0">#REF!</definedName>
    <definedName name="____stp164">#REF!</definedName>
    <definedName name="____stp165" localSheetId="0">#REF!</definedName>
    <definedName name="____stp165">#REF!</definedName>
    <definedName name="____stp166" localSheetId="0">#REF!</definedName>
    <definedName name="____stp166">#REF!</definedName>
    <definedName name="____stp167" localSheetId="0">#REF!</definedName>
    <definedName name="____stp167">#REF!</definedName>
    <definedName name="____stp168" localSheetId="0">#REF!</definedName>
    <definedName name="____stp168">#REF!</definedName>
    <definedName name="____stp169" localSheetId="0">#REF!</definedName>
    <definedName name="____stp169">#REF!</definedName>
    <definedName name="____stp17" localSheetId="0">#REF!</definedName>
    <definedName name="____stp17">#REF!</definedName>
    <definedName name="____stp170" localSheetId="0">#REF!</definedName>
    <definedName name="____stp170">#REF!</definedName>
    <definedName name="____stp171" localSheetId="0">#REF!</definedName>
    <definedName name="____stp171">#REF!</definedName>
    <definedName name="____stp172" localSheetId="0">#REF!</definedName>
    <definedName name="____stp172">#REF!</definedName>
    <definedName name="____stp173" localSheetId="0">#REF!</definedName>
    <definedName name="____stp173">#REF!</definedName>
    <definedName name="____stp174" localSheetId="0">#REF!</definedName>
    <definedName name="____stp174">#REF!</definedName>
    <definedName name="____stp175" localSheetId="0">#REF!</definedName>
    <definedName name="____stp175">#REF!</definedName>
    <definedName name="____stp176" localSheetId="0">#REF!</definedName>
    <definedName name="____stp176">#REF!</definedName>
    <definedName name="____stp177" localSheetId="0">#REF!</definedName>
    <definedName name="____stp177">#REF!</definedName>
    <definedName name="____stp178" localSheetId="0">#REF!</definedName>
    <definedName name="____stp178">#REF!</definedName>
    <definedName name="____stp179" localSheetId="0">#REF!</definedName>
    <definedName name="____stp179">#REF!</definedName>
    <definedName name="____stp18" localSheetId="0">#REF!</definedName>
    <definedName name="____stp18">#REF!</definedName>
    <definedName name="____stp180" localSheetId="0">#REF!</definedName>
    <definedName name="____stp180">#REF!</definedName>
    <definedName name="____stp181" localSheetId="0">#REF!</definedName>
    <definedName name="____stp181">#REF!</definedName>
    <definedName name="____stp182" localSheetId="0">#REF!</definedName>
    <definedName name="____stp182">#REF!</definedName>
    <definedName name="____stp183" localSheetId="0">#REF!</definedName>
    <definedName name="____stp183">#REF!</definedName>
    <definedName name="____stp184" localSheetId="0">#REF!</definedName>
    <definedName name="____stp184">#REF!</definedName>
    <definedName name="____stp185" localSheetId="0">#REF!</definedName>
    <definedName name="____stp185">#REF!</definedName>
    <definedName name="____stp186" localSheetId="0">#REF!</definedName>
    <definedName name="____stp186">#REF!</definedName>
    <definedName name="____stp187" localSheetId="0">#REF!</definedName>
    <definedName name="____stp187">#REF!</definedName>
    <definedName name="____stp188" localSheetId="0">#REF!</definedName>
    <definedName name="____stp188">#REF!</definedName>
    <definedName name="____stp189" localSheetId="0">#REF!</definedName>
    <definedName name="____stp189">#REF!</definedName>
    <definedName name="____stp19" localSheetId="0">#REF!</definedName>
    <definedName name="____stp19">#REF!</definedName>
    <definedName name="____stp190" localSheetId="0">#REF!</definedName>
    <definedName name="____stp190">#REF!</definedName>
    <definedName name="____stp191" localSheetId="0">#REF!</definedName>
    <definedName name="____stp191">#REF!</definedName>
    <definedName name="____stp192" localSheetId="0">#REF!</definedName>
    <definedName name="____stp192">#REF!</definedName>
    <definedName name="____stp193" localSheetId="0">#REF!</definedName>
    <definedName name="____stp193">#REF!</definedName>
    <definedName name="____stp194" localSheetId="0">#REF!</definedName>
    <definedName name="____stp194">#REF!</definedName>
    <definedName name="____stp195" localSheetId="0">#REF!</definedName>
    <definedName name="____stp195">#REF!</definedName>
    <definedName name="____stp196" localSheetId="0">#REF!</definedName>
    <definedName name="____stp196">#REF!</definedName>
    <definedName name="____stp197" localSheetId="0">#REF!</definedName>
    <definedName name="____stp197">#REF!</definedName>
    <definedName name="____stp198" localSheetId="0">#REF!</definedName>
    <definedName name="____stp198">#REF!</definedName>
    <definedName name="____stp199" localSheetId="0">#REF!</definedName>
    <definedName name="____stp199">#REF!</definedName>
    <definedName name="____stp2" localSheetId="0">#REF!</definedName>
    <definedName name="____stp2">#REF!</definedName>
    <definedName name="____stp20" localSheetId="0">#REF!</definedName>
    <definedName name="____stp20">#REF!</definedName>
    <definedName name="____stp21" localSheetId="0">#REF!</definedName>
    <definedName name="____stp21">#REF!</definedName>
    <definedName name="____stp22" localSheetId="0">#REF!</definedName>
    <definedName name="____stp22">#REF!</definedName>
    <definedName name="____stp23" localSheetId="0">#REF!</definedName>
    <definedName name="____stp23">#REF!</definedName>
    <definedName name="____stp24" localSheetId="0">#REF!</definedName>
    <definedName name="____stp24">#REF!</definedName>
    <definedName name="____stp25" localSheetId="0">#REF!</definedName>
    <definedName name="____stp25">#REF!</definedName>
    <definedName name="____stp26" localSheetId="0">#REF!</definedName>
    <definedName name="____stp26">#REF!</definedName>
    <definedName name="____stp27" localSheetId="0">#REF!</definedName>
    <definedName name="____stp27">#REF!</definedName>
    <definedName name="____stp28" localSheetId="0">#REF!</definedName>
    <definedName name="____stp28">#REF!</definedName>
    <definedName name="____stp29" localSheetId="0">#REF!</definedName>
    <definedName name="____stp29">#REF!</definedName>
    <definedName name="____stp3" localSheetId="0">#REF!</definedName>
    <definedName name="____stp3">#REF!</definedName>
    <definedName name="____stp30" localSheetId="0">#REF!</definedName>
    <definedName name="____stp30">#REF!</definedName>
    <definedName name="____stp31" localSheetId="0">#REF!</definedName>
    <definedName name="____stp31">#REF!</definedName>
    <definedName name="____stp32" localSheetId="0">#REF!</definedName>
    <definedName name="____stp32">#REF!</definedName>
    <definedName name="____stp33" localSheetId="0">#REF!</definedName>
    <definedName name="____stp33">#REF!</definedName>
    <definedName name="____stp34" localSheetId="0">#REF!</definedName>
    <definedName name="____stp34">#REF!</definedName>
    <definedName name="____stp35" localSheetId="0">#REF!</definedName>
    <definedName name="____stp35">#REF!</definedName>
    <definedName name="____stp36" localSheetId="0">#REF!</definedName>
    <definedName name="____stp36">#REF!</definedName>
    <definedName name="____stp37" localSheetId="0">#REF!</definedName>
    <definedName name="____stp37">#REF!</definedName>
    <definedName name="____stp38" localSheetId="0">#REF!</definedName>
    <definedName name="____stp38">#REF!</definedName>
    <definedName name="____stp39" localSheetId="0">#REF!</definedName>
    <definedName name="____stp39">#REF!</definedName>
    <definedName name="____stp4" localSheetId="0">#REF!</definedName>
    <definedName name="____stp4">#REF!</definedName>
    <definedName name="____stp40" localSheetId="0">#REF!</definedName>
    <definedName name="____stp40">#REF!</definedName>
    <definedName name="____stp41" localSheetId="0">#REF!</definedName>
    <definedName name="____stp41">#REF!</definedName>
    <definedName name="____stp42" localSheetId="0">#REF!</definedName>
    <definedName name="____stp42">#REF!</definedName>
    <definedName name="____stp43" localSheetId="0">#REF!</definedName>
    <definedName name="____stp43">#REF!</definedName>
    <definedName name="____stp44" localSheetId="0">#REF!</definedName>
    <definedName name="____stp44">#REF!</definedName>
    <definedName name="____stp45" localSheetId="0">#REF!</definedName>
    <definedName name="____stp45">#REF!</definedName>
    <definedName name="____stp46" localSheetId="0">#REF!</definedName>
    <definedName name="____stp46">#REF!</definedName>
    <definedName name="____stp47" localSheetId="0">#REF!</definedName>
    <definedName name="____stp47">#REF!</definedName>
    <definedName name="____stp48" localSheetId="0">#REF!</definedName>
    <definedName name="____stp48">#REF!</definedName>
    <definedName name="____stp49" localSheetId="0">#REF!</definedName>
    <definedName name="____stp49">#REF!</definedName>
    <definedName name="____stp5" localSheetId="0">#REF!</definedName>
    <definedName name="____stp5">#REF!</definedName>
    <definedName name="____stp50" localSheetId="0">#REF!</definedName>
    <definedName name="____stp50">#REF!</definedName>
    <definedName name="____stp51" localSheetId="0">#REF!</definedName>
    <definedName name="____stp51">#REF!</definedName>
    <definedName name="____stp52" localSheetId="0">#REF!</definedName>
    <definedName name="____stp52">#REF!</definedName>
    <definedName name="____stp53" localSheetId="0">#REF!</definedName>
    <definedName name="____stp53">#REF!</definedName>
    <definedName name="____stp54" localSheetId="0">#REF!</definedName>
    <definedName name="____stp54">#REF!</definedName>
    <definedName name="____stp55" localSheetId="0">#REF!</definedName>
    <definedName name="____stp55">#REF!</definedName>
    <definedName name="____stp56" localSheetId="0">#REF!</definedName>
    <definedName name="____stp56">#REF!</definedName>
    <definedName name="____stp57" localSheetId="0">#REF!</definedName>
    <definedName name="____stp57">#REF!</definedName>
    <definedName name="____stp58" localSheetId="0">#REF!</definedName>
    <definedName name="____stp58">#REF!</definedName>
    <definedName name="____stp59" localSheetId="0">#REF!</definedName>
    <definedName name="____stp59">#REF!</definedName>
    <definedName name="____stp6" localSheetId="0">#REF!</definedName>
    <definedName name="____stp6">#REF!</definedName>
    <definedName name="____stp60" localSheetId="0">#REF!</definedName>
    <definedName name="____stp60">#REF!</definedName>
    <definedName name="____stp61" localSheetId="0">#REF!</definedName>
    <definedName name="____stp61">#REF!</definedName>
    <definedName name="____stp62" localSheetId="0">#REF!</definedName>
    <definedName name="____stp62">#REF!</definedName>
    <definedName name="____stp63" localSheetId="0">#REF!</definedName>
    <definedName name="____stp63">#REF!</definedName>
    <definedName name="____stp64" localSheetId="0">#REF!</definedName>
    <definedName name="____stp64">#REF!</definedName>
    <definedName name="____stp65" localSheetId="0">#REF!</definedName>
    <definedName name="____stp65">#REF!</definedName>
    <definedName name="____stp66" localSheetId="0">#REF!</definedName>
    <definedName name="____stp66">#REF!</definedName>
    <definedName name="____stp67" localSheetId="0">#REF!</definedName>
    <definedName name="____stp67">#REF!</definedName>
    <definedName name="____stp68" localSheetId="0">#REF!</definedName>
    <definedName name="____stp68">#REF!</definedName>
    <definedName name="____stp69" localSheetId="0">#REF!</definedName>
    <definedName name="____stp69">#REF!</definedName>
    <definedName name="____stp7" localSheetId="0">#REF!</definedName>
    <definedName name="____stp7">#REF!</definedName>
    <definedName name="____stp70" localSheetId="0">#REF!</definedName>
    <definedName name="____stp70">#REF!</definedName>
    <definedName name="____stp71" localSheetId="0">#REF!</definedName>
    <definedName name="____stp71">#REF!</definedName>
    <definedName name="____stp72" localSheetId="0">#REF!</definedName>
    <definedName name="____stp72">#REF!</definedName>
    <definedName name="____stp73" localSheetId="0">#REF!</definedName>
    <definedName name="____stp73">#REF!</definedName>
    <definedName name="____stp74" localSheetId="0">#REF!</definedName>
    <definedName name="____stp74">#REF!</definedName>
    <definedName name="____stp75" localSheetId="0">#REF!</definedName>
    <definedName name="____stp75">#REF!</definedName>
    <definedName name="____stp76" localSheetId="0">#REF!</definedName>
    <definedName name="____stp76">#REF!</definedName>
    <definedName name="____stp77" localSheetId="0">#REF!</definedName>
    <definedName name="____stp77">#REF!</definedName>
    <definedName name="____stp78" localSheetId="0">#REF!</definedName>
    <definedName name="____stp78">#REF!</definedName>
    <definedName name="____stp79" localSheetId="0">#REF!</definedName>
    <definedName name="____stp79">#REF!</definedName>
    <definedName name="____stp8" localSheetId="0">#REF!</definedName>
    <definedName name="____stp8">#REF!</definedName>
    <definedName name="____stp80" localSheetId="0">#REF!</definedName>
    <definedName name="____stp80">#REF!</definedName>
    <definedName name="____stp81" localSheetId="0">#REF!</definedName>
    <definedName name="____stp81">#REF!</definedName>
    <definedName name="____stp82" localSheetId="0">#REF!</definedName>
    <definedName name="____stp82">#REF!</definedName>
    <definedName name="____stp83" localSheetId="0">#REF!</definedName>
    <definedName name="____stp83">#REF!</definedName>
    <definedName name="____stp84" localSheetId="0">#REF!</definedName>
    <definedName name="____stp84">#REF!</definedName>
    <definedName name="____stp85" localSheetId="0">#REF!</definedName>
    <definedName name="____stp85">#REF!</definedName>
    <definedName name="____stp86" localSheetId="0">#REF!</definedName>
    <definedName name="____stp86">#REF!</definedName>
    <definedName name="____stp87" localSheetId="0">#REF!</definedName>
    <definedName name="____stp87">#REF!</definedName>
    <definedName name="____stp88" localSheetId="0">#REF!</definedName>
    <definedName name="____stp88">#REF!</definedName>
    <definedName name="____stp89" localSheetId="0">#REF!</definedName>
    <definedName name="____stp89">#REF!</definedName>
    <definedName name="____stp9" localSheetId="0">#REF!</definedName>
    <definedName name="____stp9">#REF!</definedName>
    <definedName name="____stp90" localSheetId="0">#REF!</definedName>
    <definedName name="____stp90">#REF!</definedName>
    <definedName name="____stp91" localSheetId="0">#REF!</definedName>
    <definedName name="____stp91">#REF!</definedName>
    <definedName name="____stp92" localSheetId="0">#REF!</definedName>
    <definedName name="____stp92">#REF!</definedName>
    <definedName name="____stp93" localSheetId="0">#REF!</definedName>
    <definedName name="____stp93">#REF!</definedName>
    <definedName name="____stp94" localSheetId="0">#REF!</definedName>
    <definedName name="____stp94">#REF!</definedName>
    <definedName name="____stp95" localSheetId="0">#REF!</definedName>
    <definedName name="____stp95">#REF!</definedName>
    <definedName name="____stp96" localSheetId="0">#REF!</definedName>
    <definedName name="____stp96">#REF!</definedName>
    <definedName name="____stp97" localSheetId="0">#REF!</definedName>
    <definedName name="____stp97">#REF!</definedName>
    <definedName name="____stp98" localSheetId="0">#REF!</definedName>
    <definedName name="____stp98">#REF!</definedName>
    <definedName name="____stp99" localSheetId="0">#REF!</definedName>
    <definedName name="____stp99">#REF!</definedName>
    <definedName name="____YO1" localSheetId="0">'[1]01'!#REF!</definedName>
    <definedName name="____YO1">'[1]01'!#REF!</definedName>
    <definedName name="___A100000" localSheetId="0">#REF!</definedName>
    <definedName name="___A100000">#REF!</definedName>
    <definedName name="___C" localSheetId="0">#REF!</definedName>
    <definedName name="___C">#REF!</definedName>
    <definedName name="___px1" localSheetId="0">#REF!</definedName>
    <definedName name="___px1">#REF!</definedName>
    <definedName name="___px2" localSheetId="0">#REF!</definedName>
    <definedName name="___px2">#REF!</definedName>
    <definedName name="___q45" hidden="1">{"'용역비'!$A$4:$C$8"}</definedName>
    <definedName name="___stp1" localSheetId="0">#REF!</definedName>
    <definedName name="___stp1">#REF!</definedName>
    <definedName name="___stp10" localSheetId="0">#REF!</definedName>
    <definedName name="___stp10">#REF!</definedName>
    <definedName name="___stp100" localSheetId="0">#REF!</definedName>
    <definedName name="___stp100">#REF!</definedName>
    <definedName name="___stp101" localSheetId="0">#REF!</definedName>
    <definedName name="___stp101">#REF!</definedName>
    <definedName name="___stp102" localSheetId="0">#REF!</definedName>
    <definedName name="___stp102">#REF!</definedName>
    <definedName name="___stp103" localSheetId="0">#REF!</definedName>
    <definedName name="___stp103">#REF!</definedName>
    <definedName name="___stp104" localSheetId="0">#REF!</definedName>
    <definedName name="___stp104">#REF!</definedName>
    <definedName name="___stp105" localSheetId="0">#REF!</definedName>
    <definedName name="___stp105">#REF!</definedName>
    <definedName name="___stp106" localSheetId="0">#REF!</definedName>
    <definedName name="___stp106">#REF!</definedName>
    <definedName name="___stp107" localSheetId="0">#REF!</definedName>
    <definedName name="___stp107">#REF!</definedName>
    <definedName name="___stp108" localSheetId="0">#REF!</definedName>
    <definedName name="___stp108">#REF!</definedName>
    <definedName name="___stp109" localSheetId="0">#REF!</definedName>
    <definedName name="___stp109">#REF!</definedName>
    <definedName name="___stp11" localSheetId="0">#REF!</definedName>
    <definedName name="___stp11">#REF!</definedName>
    <definedName name="___stp110" localSheetId="0">#REF!</definedName>
    <definedName name="___stp110">#REF!</definedName>
    <definedName name="___stp111" localSheetId="0">#REF!</definedName>
    <definedName name="___stp111">#REF!</definedName>
    <definedName name="___stp112" localSheetId="0">#REF!</definedName>
    <definedName name="___stp112">#REF!</definedName>
    <definedName name="___stp113" localSheetId="0">#REF!</definedName>
    <definedName name="___stp113">#REF!</definedName>
    <definedName name="___stp114" localSheetId="0">#REF!</definedName>
    <definedName name="___stp114">#REF!</definedName>
    <definedName name="___stp115" localSheetId="0">#REF!</definedName>
    <definedName name="___stp115">#REF!</definedName>
    <definedName name="___stp116" localSheetId="0">#REF!</definedName>
    <definedName name="___stp116">#REF!</definedName>
    <definedName name="___stp117" localSheetId="0">#REF!</definedName>
    <definedName name="___stp117">#REF!</definedName>
    <definedName name="___stp118" localSheetId="0">#REF!</definedName>
    <definedName name="___stp118">#REF!</definedName>
    <definedName name="___stp119" localSheetId="0">#REF!</definedName>
    <definedName name="___stp119">#REF!</definedName>
    <definedName name="___stp12" localSheetId="0">#REF!</definedName>
    <definedName name="___stp12">#REF!</definedName>
    <definedName name="___stp120" localSheetId="0">#REF!</definedName>
    <definedName name="___stp120">#REF!</definedName>
    <definedName name="___stp121" localSheetId="0">#REF!</definedName>
    <definedName name="___stp121">#REF!</definedName>
    <definedName name="___stp122" localSheetId="0">#REF!</definedName>
    <definedName name="___stp122">#REF!</definedName>
    <definedName name="___stp123" localSheetId="0">#REF!</definedName>
    <definedName name="___stp123">#REF!</definedName>
    <definedName name="___stp124" localSheetId="0">#REF!</definedName>
    <definedName name="___stp124">#REF!</definedName>
    <definedName name="___stp125" localSheetId="0">#REF!</definedName>
    <definedName name="___stp125">#REF!</definedName>
    <definedName name="___stp126" localSheetId="0">#REF!</definedName>
    <definedName name="___stp126">#REF!</definedName>
    <definedName name="___stp127" localSheetId="0">#REF!</definedName>
    <definedName name="___stp127">#REF!</definedName>
    <definedName name="___stp128" localSheetId="0">#REF!</definedName>
    <definedName name="___stp128">#REF!</definedName>
    <definedName name="___stp129" localSheetId="0">#REF!</definedName>
    <definedName name="___stp129">#REF!</definedName>
    <definedName name="___stp13" localSheetId="0">#REF!</definedName>
    <definedName name="___stp13">#REF!</definedName>
    <definedName name="___stp130" localSheetId="0">#REF!</definedName>
    <definedName name="___stp130">#REF!</definedName>
    <definedName name="___stp131" localSheetId="0">#REF!</definedName>
    <definedName name="___stp131">#REF!</definedName>
    <definedName name="___stp132" localSheetId="0">#REF!</definedName>
    <definedName name="___stp132">#REF!</definedName>
    <definedName name="___stp133" localSheetId="0">#REF!</definedName>
    <definedName name="___stp133">#REF!</definedName>
    <definedName name="___stp134" localSheetId="0">#REF!</definedName>
    <definedName name="___stp134">#REF!</definedName>
    <definedName name="___stp135" localSheetId="0">#REF!</definedName>
    <definedName name="___stp135">#REF!</definedName>
    <definedName name="___stp136" localSheetId="0">#REF!</definedName>
    <definedName name="___stp136">#REF!</definedName>
    <definedName name="___stp137" localSheetId="0">#REF!</definedName>
    <definedName name="___stp137">#REF!</definedName>
    <definedName name="___stp138" localSheetId="0">#REF!</definedName>
    <definedName name="___stp138">#REF!</definedName>
    <definedName name="___stp139" localSheetId="0">#REF!</definedName>
    <definedName name="___stp139">#REF!</definedName>
    <definedName name="___stp14" localSheetId="0">#REF!</definedName>
    <definedName name="___stp14">#REF!</definedName>
    <definedName name="___stp140" localSheetId="0">#REF!</definedName>
    <definedName name="___stp140">#REF!</definedName>
    <definedName name="___stp141" localSheetId="0">#REF!</definedName>
    <definedName name="___stp141">#REF!</definedName>
    <definedName name="___stp142" localSheetId="0">#REF!</definedName>
    <definedName name="___stp142">#REF!</definedName>
    <definedName name="___stp143" localSheetId="0">#REF!</definedName>
    <definedName name="___stp143">#REF!</definedName>
    <definedName name="___stp144" localSheetId="0">#REF!</definedName>
    <definedName name="___stp144">#REF!</definedName>
    <definedName name="___stp145" localSheetId="0">#REF!</definedName>
    <definedName name="___stp145">#REF!</definedName>
    <definedName name="___stp146" localSheetId="0">#REF!</definedName>
    <definedName name="___stp146">#REF!</definedName>
    <definedName name="___stp147" localSheetId="0">#REF!</definedName>
    <definedName name="___stp147">#REF!</definedName>
    <definedName name="___stp148" localSheetId="0">#REF!</definedName>
    <definedName name="___stp148">#REF!</definedName>
    <definedName name="___stp149" localSheetId="0">#REF!</definedName>
    <definedName name="___stp149">#REF!</definedName>
    <definedName name="___stp15" localSheetId="0">#REF!</definedName>
    <definedName name="___stp15">#REF!</definedName>
    <definedName name="___stp150" localSheetId="0">#REF!</definedName>
    <definedName name="___stp150">#REF!</definedName>
    <definedName name="___stp151" localSheetId="0">#REF!</definedName>
    <definedName name="___stp151">#REF!</definedName>
    <definedName name="___stp152" localSheetId="0">#REF!</definedName>
    <definedName name="___stp152">#REF!</definedName>
    <definedName name="___stp153" localSheetId="0">#REF!</definedName>
    <definedName name="___stp153">#REF!</definedName>
    <definedName name="___stp154" localSheetId="0">#REF!</definedName>
    <definedName name="___stp154">#REF!</definedName>
    <definedName name="___stp155" localSheetId="0">#REF!</definedName>
    <definedName name="___stp155">#REF!</definedName>
    <definedName name="___stp156" localSheetId="0">#REF!</definedName>
    <definedName name="___stp156">#REF!</definedName>
    <definedName name="___stp157" localSheetId="0">#REF!</definedName>
    <definedName name="___stp157">#REF!</definedName>
    <definedName name="___stp158" localSheetId="0">#REF!</definedName>
    <definedName name="___stp158">#REF!</definedName>
    <definedName name="___stp159" localSheetId="0">#REF!</definedName>
    <definedName name="___stp159">#REF!</definedName>
    <definedName name="___stp16" localSheetId="0">#REF!</definedName>
    <definedName name="___stp16">#REF!</definedName>
    <definedName name="___stp160" localSheetId="0">#REF!</definedName>
    <definedName name="___stp160">#REF!</definedName>
    <definedName name="___stp161" localSheetId="0">#REF!</definedName>
    <definedName name="___stp161">#REF!</definedName>
    <definedName name="___stp162" localSheetId="0">#REF!</definedName>
    <definedName name="___stp162">#REF!</definedName>
    <definedName name="___stp163" localSheetId="0">#REF!</definedName>
    <definedName name="___stp163">#REF!</definedName>
    <definedName name="___stp164" localSheetId="0">#REF!</definedName>
    <definedName name="___stp164">#REF!</definedName>
    <definedName name="___stp165" localSheetId="0">#REF!</definedName>
    <definedName name="___stp165">#REF!</definedName>
    <definedName name="___stp166" localSheetId="0">#REF!</definedName>
    <definedName name="___stp166">#REF!</definedName>
    <definedName name="___stp167" localSheetId="0">#REF!</definedName>
    <definedName name="___stp167">#REF!</definedName>
    <definedName name="___stp168" localSheetId="0">#REF!</definedName>
    <definedName name="___stp168">#REF!</definedName>
    <definedName name="___stp169" localSheetId="0">#REF!</definedName>
    <definedName name="___stp169">#REF!</definedName>
    <definedName name="___stp17" localSheetId="0">#REF!</definedName>
    <definedName name="___stp17">#REF!</definedName>
    <definedName name="___stp170" localSheetId="0">#REF!</definedName>
    <definedName name="___stp170">#REF!</definedName>
    <definedName name="___stp171" localSheetId="0">#REF!</definedName>
    <definedName name="___stp171">#REF!</definedName>
    <definedName name="___stp172" localSheetId="0">#REF!</definedName>
    <definedName name="___stp172">#REF!</definedName>
    <definedName name="___stp173" localSheetId="0">#REF!</definedName>
    <definedName name="___stp173">#REF!</definedName>
    <definedName name="___stp174" localSheetId="0">#REF!</definedName>
    <definedName name="___stp174">#REF!</definedName>
    <definedName name="___stp175" localSheetId="0">#REF!</definedName>
    <definedName name="___stp175">#REF!</definedName>
    <definedName name="___stp176" localSheetId="0">#REF!</definedName>
    <definedName name="___stp176">#REF!</definedName>
    <definedName name="___stp177" localSheetId="0">#REF!</definedName>
    <definedName name="___stp177">#REF!</definedName>
    <definedName name="___stp178" localSheetId="0">#REF!</definedName>
    <definedName name="___stp178">#REF!</definedName>
    <definedName name="___stp179" localSheetId="0">#REF!</definedName>
    <definedName name="___stp179">#REF!</definedName>
    <definedName name="___stp18" localSheetId="0">#REF!</definedName>
    <definedName name="___stp18">#REF!</definedName>
    <definedName name="___stp180" localSheetId="0">#REF!</definedName>
    <definedName name="___stp180">#REF!</definedName>
    <definedName name="___stp181" localSheetId="0">#REF!</definedName>
    <definedName name="___stp181">#REF!</definedName>
    <definedName name="___stp182" localSheetId="0">#REF!</definedName>
    <definedName name="___stp182">#REF!</definedName>
    <definedName name="___stp183" localSheetId="0">#REF!</definedName>
    <definedName name="___stp183">#REF!</definedName>
    <definedName name="___stp184" localSheetId="0">#REF!</definedName>
    <definedName name="___stp184">#REF!</definedName>
    <definedName name="___stp185" localSheetId="0">#REF!</definedName>
    <definedName name="___stp185">#REF!</definedName>
    <definedName name="___stp186" localSheetId="0">#REF!</definedName>
    <definedName name="___stp186">#REF!</definedName>
    <definedName name="___stp187" localSheetId="0">#REF!</definedName>
    <definedName name="___stp187">#REF!</definedName>
    <definedName name="___stp188" localSheetId="0">#REF!</definedName>
    <definedName name="___stp188">#REF!</definedName>
    <definedName name="___stp189" localSheetId="0">#REF!</definedName>
    <definedName name="___stp189">#REF!</definedName>
    <definedName name="___stp19" localSheetId="0">#REF!</definedName>
    <definedName name="___stp19">#REF!</definedName>
    <definedName name="___stp190" localSheetId="0">#REF!</definedName>
    <definedName name="___stp190">#REF!</definedName>
    <definedName name="___stp191" localSheetId="0">#REF!</definedName>
    <definedName name="___stp191">#REF!</definedName>
    <definedName name="___stp192" localSheetId="0">#REF!</definedName>
    <definedName name="___stp192">#REF!</definedName>
    <definedName name="___stp193" localSheetId="0">#REF!</definedName>
    <definedName name="___stp193">#REF!</definedName>
    <definedName name="___stp194" localSheetId="0">#REF!</definedName>
    <definedName name="___stp194">#REF!</definedName>
    <definedName name="___stp195" localSheetId="0">#REF!</definedName>
    <definedName name="___stp195">#REF!</definedName>
    <definedName name="___stp196" localSheetId="0">#REF!</definedName>
    <definedName name="___stp196">#REF!</definedName>
    <definedName name="___stp197" localSheetId="0">#REF!</definedName>
    <definedName name="___stp197">#REF!</definedName>
    <definedName name="___stp198" localSheetId="0">#REF!</definedName>
    <definedName name="___stp198">#REF!</definedName>
    <definedName name="___stp199" localSheetId="0">#REF!</definedName>
    <definedName name="___stp199">#REF!</definedName>
    <definedName name="___stp2" localSheetId="0">#REF!</definedName>
    <definedName name="___stp2">#REF!</definedName>
    <definedName name="___stp20" localSheetId="0">#REF!</definedName>
    <definedName name="___stp20">#REF!</definedName>
    <definedName name="___stp21" localSheetId="0">#REF!</definedName>
    <definedName name="___stp21">#REF!</definedName>
    <definedName name="___stp22" localSheetId="0">#REF!</definedName>
    <definedName name="___stp22">#REF!</definedName>
    <definedName name="___stp23" localSheetId="0">#REF!</definedName>
    <definedName name="___stp23">#REF!</definedName>
    <definedName name="___stp24" localSheetId="0">#REF!</definedName>
    <definedName name="___stp24">#REF!</definedName>
    <definedName name="___stp25" localSheetId="0">#REF!</definedName>
    <definedName name="___stp25">#REF!</definedName>
    <definedName name="___stp26" localSheetId="0">#REF!</definedName>
    <definedName name="___stp26">#REF!</definedName>
    <definedName name="___stp27" localSheetId="0">#REF!</definedName>
    <definedName name="___stp27">#REF!</definedName>
    <definedName name="___stp28" localSheetId="0">#REF!</definedName>
    <definedName name="___stp28">#REF!</definedName>
    <definedName name="___stp29" localSheetId="0">#REF!</definedName>
    <definedName name="___stp29">#REF!</definedName>
    <definedName name="___stp3" localSheetId="0">#REF!</definedName>
    <definedName name="___stp3">#REF!</definedName>
    <definedName name="___stp30" localSheetId="0">#REF!</definedName>
    <definedName name="___stp30">#REF!</definedName>
    <definedName name="___stp31" localSheetId="0">#REF!</definedName>
    <definedName name="___stp31">#REF!</definedName>
    <definedName name="___stp32" localSheetId="0">#REF!</definedName>
    <definedName name="___stp32">#REF!</definedName>
    <definedName name="___stp33" localSheetId="0">#REF!</definedName>
    <definedName name="___stp33">#REF!</definedName>
    <definedName name="___stp34" localSheetId="0">#REF!</definedName>
    <definedName name="___stp34">#REF!</definedName>
    <definedName name="___stp35" localSheetId="0">#REF!</definedName>
    <definedName name="___stp35">#REF!</definedName>
    <definedName name="___stp36" localSheetId="0">#REF!</definedName>
    <definedName name="___stp36">#REF!</definedName>
    <definedName name="___stp37" localSheetId="0">#REF!</definedName>
    <definedName name="___stp37">#REF!</definedName>
    <definedName name="___stp38" localSheetId="0">#REF!</definedName>
    <definedName name="___stp38">#REF!</definedName>
    <definedName name="___stp39" localSheetId="0">#REF!</definedName>
    <definedName name="___stp39">#REF!</definedName>
    <definedName name="___stp4" localSheetId="0">#REF!</definedName>
    <definedName name="___stp4">#REF!</definedName>
    <definedName name="___stp40" localSheetId="0">#REF!</definedName>
    <definedName name="___stp40">#REF!</definedName>
    <definedName name="___stp41" localSheetId="0">#REF!</definedName>
    <definedName name="___stp41">#REF!</definedName>
    <definedName name="___stp42" localSheetId="0">#REF!</definedName>
    <definedName name="___stp42">#REF!</definedName>
    <definedName name="___stp43" localSheetId="0">#REF!</definedName>
    <definedName name="___stp43">#REF!</definedName>
    <definedName name="___stp44" localSheetId="0">#REF!</definedName>
    <definedName name="___stp44">#REF!</definedName>
    <definedName name="___stp45" localSheetId="0">#REF!</definedName>
    <definedName name="___stp45">#REF!</definedName>
    <definedName name="___stp46" localSheetId="0">#REF!</definedName>
    <definedName name="___stp46">#REF!</definedName>
    <definedName name="___stp47" localSheetId="0">#REF!</definedName>
    <definedName name="___stp47">#REF!</definedName>
    <definedName name="___stp48" localSheetId="0">#REF!</definedName>
    <definedName name="___stp48">#REF!</definedName>
    <definedName name="___stp49" localSheetId="0">#REF!</definedName>
    <definedName name="___stp49">#REF!</definedName>
    <definedName name="___stp5" localSheetId="0">#REF!</definedName>
    <definedName name="___stp5">#REF!</definedName>
    <definedName name="___stp50" localSheetId="0">#REF!</definedName>
    <definedName name="___stp50">#REF!</definedName>
    <definedName name="___stp51" localSheetId="0">#REF!</definedName>
    <definedName name="___stp51">#REF!</definedName>
    <definedName name="___stp52" localSheetId="0">#REF!</definedName>
    <definedName name="___stp52">#REF!</definedName>
    <definedName name="___stp53" localSheetId="0">#REF!</definedName>
    <definedName name="___stp53">#REF!</definedName>
    <definedName name="___stp54" localSheetId="0">#REF!</definedName>
    <definedName name="___stp54">#REF!</definedName>
    <definedName name="___stp55" localSheetId="0">#REF!</definedName>
    <definedName name="___stp55">#REF!</definedName>
    <definedName name="___stp56" localSheetId="0">#REF!</definedName>
    <definedName name="___stp56">#REF!</definedName>
    <definedName name="___stp57" localSheetId="0">#REF!</definedName>
    <definedName name="___stp57">#REF!</definedName>
    <definedName name="___stp58" localSheetId="0">#REF!</definedName>
    <definedName name="___stp58">#REF!</definedName>
    <definedName name="___stp59" localSheetId="0">#REF!</definedName>
    <definedName name="___stp59">#REF!</definedName>
    <definedName name="___stp6" localSheetId="0">#REF!</definedName>
    <definedName name="___stp6">#REF!</definedName>
    <definedName name="___stp60" localSheetId="0">#REF!</definedName>
    <definedName name="___stp60">#REF!</definedName>
    <definedName name="___stp61" localSheetId="0">#REF!</definedName>
    <definedName name="___stp61">#REF!</definedName>
    <definedName name="___stp62" localSheetId="0">#REF!</definedName>
    <definedName name="___stp62">#REF!</definedName>
    <definedName name="___stp63" localSheetId="0">#REF!</definedName>
    <definedName name="___stp63">#REF!</definedName>
    <definedName name="___stp64" localSheetId="0">#REF!</definedName>
    <definedName name="___stp64">#REF!</definedName>
    <definedName name="___stp65" localSheetId="0">#REF!</definedName>
    <definedName name="___stp65">#REF!</definedName>
    <definedName name="___stp66" localSheetId="0">#REF!</definedName>
    <definedName name="___stp66">#REF!</definedName>
    <definedName name="___stp67" localSheetId="0">#REF!</definedName>
    <definedName name="___stp67">#REF!</definedName>
    <definedName name="___stp68" localSheetId="0">#REF!</definedName>
    <definedName name="___stp68">#REF!</definedName>
    <definedName name="___stp69" localSheetId="0">#REF!</definedName>
    <definedName name="___stp69">#REF!</definedName>
    <definedName name="___stp7" localSheetId="0">#REF!</definedName>
    <definedName name="___stp7">#REF!</definedName>
    <definedName name="___stp70" localSheetId="0">#REF!</definedName>
    <definedName name="___stp70">#REF!</definedName>
    <definedName name="___stp71" localSheetId="0">#REF!</definedName>
    <definedName name="___stp71">#REF!</definedName>
    <definedName name="___stp72" localSheetId="0">#REF!</definedName>
    <definedName name="___stp72">#REF!</definedName>
    <definedName name="___stp73" localSheetId="0">#REF!</definedName>
    <definedName name="___stp73">#REF!</definedName>
    <definedName name="___stp74" localSheetId="0">#REF!</definedName>
    <definedName name="___stp74">#REF!</definedName>
    <definedName name="___stp75" localSheetId="0">#REF!</definedName>
    <definedName name="___stp75">#REF!</definedName>
    <definedName name="___stp76" localSheetId="0">#REF!</definedName>
    <definedName name="___stp76">#REF!</definedName>
    <definedName name="___stp77" localSheetId="0">#REF!</definedName>
    <definedName name="___stp77">#REF!</definedName>
    <definedName name="___stp78" localSheetId="0">#REF!</definedName>
    <definedName name="___stp78">#REF!</definedName>
    <definedName name="___stp79" localSheetId="0">#REF!</definedName>
    <definedName name="___stp79">#REF!</definedName>
    <definedName name="___stp8" localSheetId="0">#REF!</definedName>
    <definedName name="___stp8">#REF!</definedName>
    <definedName name="___stp80" localSheetId="0">#REF!</definedName>
    <definedName name="___stp80">#REF!</definedName>
    <definedName name="___stp81" localSheetId="0">#REF!</definedName>
    <definedName name="___stp81">#REF!</definedName>
    <definedName name="___stp82" localSheetId="0">#REF!</definedName>
    <definedName name="___stp82">#REF!</definedName>
    <definedName name="___stp83" localSheetId="0">#REF!</definedName>
    <definedName name="___stp83">#REF!</definedName>
    <definedName name="___stp84" localSheetId="0">#REF!</definedName>
    <definedName name="___stp84">#REF!</definedName>
    <definedName name="___stp85" localSheetId="0">#REF!</definedName>
    <definedName name="___stp85">#REF!</definedName>
    <definedName name="___stp86" localSheetId="0">#REF!</definedName>
    <definedName name="___stp86">#REF!</definedName>
    <definedName name="___stp87" localSheetId="0">#REF!</definedName>
    <definedName name="___stp87">#REF!</definedName>
    <definedName name="___stp88" localSheetId="0">#REF!</definedName>
    <definedName name="___stp88">#REF!</definedName>
    <definedName name="___stp89" localSheetId="0">#REF!</definedName>
    <definedName name="___stp89">#REF!</definedName>
    <definedName name="___stp9" localSheetId="0">#REF!</definedName>
    <definedName name="___stp9">#REF!</definedName>
    <definedName name="___stp90" localSheetId="0">#REF!</definedName>
    <definedName name="___stp90">#REF!</definedName>
    <definedName name="___stp91" localSheetId="0">#REF!</definedName>
    <definedName name="___stp91">#REF!</definedName>
    <definedName name="___stp92" localSheetId="0">#REF!</definedName>
    <definedName name="___stp92">#REF!</definedName>
    <definedName name="___stp93" localSheetId="0">#REF!</definedName>
    <definedName name="___stp93">#REF!</definedName>
    <definedName name="___stp94" localSheetId="0">#REF!</definedName>
    <definedName name="___stp94">#REF!</definedName>
    <definedName name="___stp95" localSheetId="0">#REF!</definedName>
    <definedName name="___stp95">#REF!</definedName>
    <definedName name="___stp96" localSheetId="0">#REF!</definedName>
    <definedName name="___stp96">#REF!</definedName>
    <definedName name="___stp97" localSheetId="0">#REF!</definedName>
    <definedName name="___stp97">#REF!</definedName>
    <definedName name="___stp98" localSheetId="0">#REF!</definedName>
    <definedName name="___stp98">#REF!</definedName>
    <definedName name="___stp99" localSheetId="0">#REF!</definedName>
    <definedName name="___stp99">#REF!</definedName>
    <definedName name="___YO1" localSheetId="0">'[1]01'!#REF!</definedName>
    <definedName name="___YO1">'[1]01'!#REF!</definedName>
    <definedName name="__10" localSheetId="0">#REF!</definedName>
    <definedName name="__10">#REF!</definedName>
    <definedName name="__11" localSheetId="0">#REF!</definedName>
    <definedName name="__11">#REF!</definedName>
    <definedName name="__123Graph_A" localSheetId="0" hidden="1">[2]목표세부명세!#REF!</definedName>
    <definedName name="__123Graph_A" hidden="1">[2]목표세부명세!#REF!</definedName>
    <definedName name="__123Graph_B" localSheetId="0" hidden="1">[3]부산제일극장!#REF!</definedName>
    <definedName name="__123Graph_B" hidden="1">[3]부산제일극장!#REF!</definedName>
    <definedName name="__123Graph_D" localSheetId="0" hidden="1">#REF!</definedName>
    <definedName name="__123Graph_D" hidden="1">#REF!</definedName>
    <definedName name="__123Graph_E" localSheetId="0" hidden="1">'[4]TOWER 12TON'!#REF!</definedName>
    <definedName name="__123Graph_E" hidden="1">'[4]TOWER 12TON'!#REF!</definedName>
    <definedName name="__6" localSheetId="0">#REF!</definedName>
    <definedName name="__6">#REF!</definedName>
    <definedName name="__7" localSheetId="0">#REF!</definedName>
    <definedName name="__7">#REF!</definedName>
    <definedName name="__8" localSheetId="0">#REF!</definedName>
    <definedName name="__8">#REF!</definedName>
    <definedName name="__9" localSheetId="0">#REF!</definedName>
    <definedName name="__9">#REF!</definedName>
    <definedName name="__A100000" localSheetId="0">#REF!</definedName>
    <definedName name="__A100000">#REF!</definedName>
    <definedName name="__IntlFixup" hidden="1">TRUE</definedName>
    <definedName name="__px1" localSheetId="0">#REF!</definedName>
    <definedName name="__px1">#REF!</definedName>
    <definedName name="__px2" localSheetId="0">#REF!</definedName>
    <definedName name="__px2">#REF!</definedName>
    <definedName name="__q45" hidden="1">{"'용역비'!$A$4:$C$8"}</definedName>
    <definedName name="__stp1" localSheetId="0">#REF!</definedName>
    <definedName name="__stp1">#REF!</definedName>
    <definedName name="__stp10" localSheetId="0">#REF!</definedName>
    <definedName name="__stp10">#REF!</definedName>
    <definedName name="__stp100" localSheetId="0">#REF!</definedName>
    <definedName name="__stp100">#REF!</definedName>
    <definedName name="__stp101" localSheetId="0">#REF!</definedName>
    <definedName name="__stp101">#REF!</definedName>
    <definedName name="__stp102" localSheetId="0">#REF!</definedName>
    <definedName name="__stp102">#REF!</definedName>
    <definedName name="__stp103" localSheetId="0">#REF!</definedName>
    <definedName name="__stp103">#REF!</definedName>
    <definedName name="__stp104" localSheetId="0">#REF!</definedName>
    <definedName name="__stp104">#REF!</definedName>
    <definedName name="__stp105" localSheetId="0">#REF!</definedName>
    <definedName name="__stp105">#REF!</definedName>
    <definedName name="__stp106" localSheetId="0">#REF!</definedName>
    <definedName name="__stp106">#REF!</definedName>
    <definedName name="__stp107" localSheetId="0">#REF!</definedName>
    <definedName name="__stp107">#REF!</definedName>
    <definedName name="__stp108" localSheetId="0">#REF!</definedName>
    <definedName name="__stp108">#REF!</definedName>
    <definedName name="__stp109" localSheetId="0">#REF!</definedName>
    <definedName name="__stp109">#REF!</definedName>
    <definedName name="__stp11" localSheetId="0">#REF!</definedName>
    <definedName name="__stp11">#REF!</definedName>
    <definedName name="__stp110" localSheetId="0">#REF!</definedName>
    <definedName name="__stp110">#REF!</definedName>
    <definedName name="__stp111" localSheetId="0">#REF!</definedName>
    <definedName name="__stp111">#REF!</definedName>
    <definedName name="__stp112" localSheetId="0">#REF!</definedName>
    <definedName name="__stp112">#REF!</definedName>
    <definedName name="__stp113" localSheetId="0">#REF!</definedName>
    <definedName name="__stp113">#REF!</definedName>
    <definedName name="__stp114" localSheetId="0">#REF!</definedName>
    <definedName name="__stp114">#REF!</definedName>
    <definedName name="__stp115" localSheetId="0">#REF!</definedName>
    <definedName name="__stp115">#REF!</definedName>
    <definedName name="__stp116" localSheetId="0">#REF!</definedName>
    <definedName name="__stp116">#REF!</definedName>
    <definedName name="__stp117" localSheetId="0">#REF!</definedName>
    <definedName name="__stp117">#REF!</definedName>
    <definedName name="__stp118" localSheetId="0">#REF!</definedName>
    <definedName name="__stp118">#REF!</definedName>
    <definedName name="__stp119" localSheetId="0">#REF!</definedName>
    <definedName name="__stp119">#REF!</definedName>
    <definedName name="__stp12" localSheetId="0">#REF!</definedName>
    <definedName name="__stp12">#REF!</definedName>
    <definedName name="__stp120" localSheetId="0">#REF!</definedName>
    <definedName name="__stp120">#REF!</definedName>
    <definedName name="__stp121" localSheetId="0">#REF!</definedName>
    <definedName name="__stp121">#REF!</definedName>
    <definedName name="__stp122" localSheetId="0">#REF!</definedName>
    <definedName name="__stp122">#REF!</definedName>
    <definedName name="__stp123" localSheetId="0">#REF!</definedName>
    <definedName name="__stp123">#REF!</definedName>
    <definedName name="__stp124" localSheetId="0">#REF!</definedName>
    <definedName name="__stp124">#REF!</definedName>
    <definedName name="__stp125" localSheetId="0">#REF!</definedName>
    <definedName name="__stp125">#REF!</definedName>
    <definedName name="__stp126" localSheetId="0">#REF!</definedName>
    <definedName name="__stp126">#REF!</definedName>
    <definedName name="__stp127" localSheetId="0">#REF!</definedName>
    <definedName name="__stp127">#REF!</definedName>
    <definedName name="__stp128" localSheetId="0">#REF!</definedName>
    <definedName name="__stp128">#REF!</definedName>
    <definedName name="__stp129" localSheetId="0">#REF!</definedName>
    <definedName name="__stp129">#REF!</definedName>
    <definedName name="__stp13" localSheetId="0">#REF!</definedName>
    <definedName name="__stp13">#REF!</definedName>
    <definedName name="__stp130" localSheetId="0">#REF!</definedName>
    <definedName name="__stp130">#REF!</definedName>
    <definedName name="__stp131" localSheetId="0">#REF!</definedName>
    <definedName name="__stp131">#REF!</definedName>
    <definedName name="__stp132" localSheetId="0">#REF!</definedName>
    <definedName name="__stp132">#REF!</definedName>
    <definedName name="__stp133" localSheetId="0">#REF!</definedName>
    <definedName name="__stp133">#REF!</definedName>
    <definedName name="__stp134" localSheetId="0">#REF!</definedName>
    <definedName name="__stp134">#REF!</definedName>
    <definedName name="__stp135" localSheetId="0">#REF!</definedName>
    <definedName name="__stp135">#REF!</definedName>
    <definedName name="__stp136" localSheetId="0">#REF!</definedName>
    <definedName name="__stp136">#REF!</definedName>
    <definedName name="__stp137" localSheetId="0">#REF!</definedName>
    <definedName name="__stp137">#REF!</definedName>
    <definedName name="__stp138" localSheetId="0">#REF!</definedName>
    <definedName name="__stp138">#REF!</definedName>
    <definedName name="__stp139" localSheetId="0">#REF!</definedName>
    <definedName name="__stp139">#REF!</definedName>
    <definedName name="__stp14" localSheetId="0">#REF!</definedName>
    <definedName name="__stp14">#REF!</definedName>
    <definedName name="__stp140" localSheetId="0">#REF!</definedName>
    <definedName name="__stp140">#REF!</definedName>
    <definedName name="__stp141" localSheetId="0">#REF!</definedName>
    <definedName name="__stp141">#REF!</definedName>
    <definedName name="__stp142" localSheetId="0">#REF!</definedName>
    <definedName name="__stp142">#REF!</definedName>
    <definedName name="__stp143" localSheetId="0">#REF!</definedName>
    <definedName name="__stp143">#REF!</definedName>
    <definedName name="__stp144" localSheetId="0">#REF!</definedName>
    <definedName name="__stp144">#REF!</definedName>
    <definedName name="__stp145" localSheetId="0">#REF!</definedName>
    <definedName name="__stp145">#REF!</definedName>
    <definedName name="__stp146" localSheetId="0">#REF!</definedName>
    <definedName name="__stp146">#REF!</definedName>
    <definedName name="__stp147" localSheetId="0">#REF!</definedName>
    <definedName name="__stp147">#REF!</definedName>
    <definedName name="__stp148" localSheetId="0">#REF!</definedName>
    <definedName name="__stp148">#REF!</definedName>
    <definedName name="__stp149" localSheetId="0">#REF!</definedName>
    <definedName name="__stp149">#REF!</definedName>
    <definedName name="__stp15" localSheetId="0">#REF!</definedName>
    <definedName name="__stp15">#REF!</definedName>
    <definedName name="__stp150" localSheetId="0">#REF!</definedName>
    <definedName name="__stp150">#REF!</definedName>
    <definedName name="__stp151" localSheetId="0">#REF!</definedName>
    <definedName name="__stp151">#REF!</definedName>
    <definedName name="__stp152" localSheetId="0">#REF!</definedName>
    <definedName name="__stp152">#REF!</definedName>
    <definedName name="__stp153" localSheetId="0">#REF!</definedName>
    <definedName name="__stp153">#REF!</definedName>
    <definedName name="__stp154" localSheetId="0">#REF!</definedName>
    <definedName name="__stp154">#REF!</definedName>
    <definedName name="__stp155" localSheetId="0">#REF!</definedName>
    <definedName name="__stp155">#REF!</definedName>
    <definedName name="__stp156" localSheetId="0">#REF!</definedName>
    <definedName name="__stp156">#REF!</definedName>
    <definedName name="__stp157" localSheetId="0">#REF!</definedName>
    <definedName name="__stp157">#REF!</definedName>
    <definedName name="__stp158" localSheetId="0">#REF!</definedName>
    <definedName name="__stp158">#REF!</definedName>
    <definedName name="__stp159" localSheetId="0">#REF!</definedName>
    <definedName name="__stp159">#REF!</definedName>
    <definedName name="__stp16" localSheetId="0">#REF!</definedName>
    <definedName name="__stp16">#REF!</definedName>
    <definedName name="__stp160" localSheetId="0">#REF!</definedName>
    <definedName name="__stp160">#REF!</definedName>
    <definedName name="__stp161" localSheetId="0">#REF!</definedName>
    <definedName name="__stp161">#REF!</definedName>
    <definedName name="__stp162" localSheetId="0">#REF!</definedName>
    <definedName name="__stp162">#REF!</definedName>
    <definedName name="__stp163" localSheetId="0">#REF!</definedName>
    <definedName name="__stp163">#REF!</definedName>
    <definedName name="__stp164" localSheetId="0">#REF!</definedName>
    <definedName name="__stp164">#REF!</definedName>
    <definedName name="__stp165" localSheetId="0">#REF!</definedName>
    <definedName name="__stp165">#REF!</definedName>
    <definedName name="__stp166" localSheetId="0">#REF!</definedName>
    <definedName name="__stp166">#REF!</definedName>
    <definedName name="__stp167" localSheetId="0">#REF!</definedName>
    <definedName name="__stp167">#REF!</definedName>
    <definedName name="__stp168" localSheetId="0">#REF!</definedName>
    <definedName name="__stp168">#REF!</definedName>
    <definedName name="__stp169" localSheetId="0">#REF!</definedName>
    <definedName name="__stp169">#REF!</definedName>
    <definedName name="__stp17" localSheetId="0">#REF!</definedName>
    <definedName name="__stp17">#REF!</definedName>
    <definedName name="__stp170" localSheetId="0">#REF!</definedName>
    <definedName name="__stp170">#REF!</definedName>
    <definedName name="__stp171" localSheetId="0">#REF!</definedName>
    <definedName name="__stp171">#REF!</definedName>
    <definedName name="__stp172" localSheetId="0">#REF!</definedName>
    <definedName name="__stp172">#REF!</definedName>
    <definedName name="__stp173" localSheetId="0">#REF!</definedName>
    <definedName name="__stp173">#REF!</definedName>
    <definedName name="__stp174" localSheetId="0">#REF!</definedName>
    <definedName name="__stp174">#REF!</definedName>
    <definedName name="__stp175" localSheetId="0">#REF!</definedName>
    <definedName name="__stp175">#REF!</definedName>
    <definedName name="__stp176" localSheetId="0">#REF!</definedName>
    <definedName name="__stp176">#REF!</definedName>
    <definedName name="__stp177" localSheetId="0">#REF!</definedName>
    <definedName name="__stp177">#REF!</definedName>
    <definedName name="__stp178" localSheetId="0">#REF!</definedName>
    <definedName name="__stp178">#REF!</definedName>
    <definedName name="__stp179" localSheetId="0">#REF!</definedName>
    <definedName name="__stp179">#REF!</definedName>
    <definedName name="__stp18" localSheetId="0">#REF!</definedName>
    <definedName name="__stp18">#REF!</definedName>
    <definedName name="__stp180" localSheetId="0">#REF!</definedName>
    <definedName name="__stp180">#REF!</definedName>
    <definedName name="__stp181" localSheetId="0">#REF!</definedName>
    <definedName name="__stp181">#REF!</definedName>
    <definedName name="__stp182" localSheetId="0">#REF!</definedName>
    <definedName name="__stp182">#REF!</definedName>
    <definedName name="__stp183" localSheetId="0">#REF!</definedName>
    <definedName name="__stp183">#REF!</definedName>
    <definedName name="__stp184" localSheetId="0">#REF!</definedName>
    <definedName name="__stp184">#REF!</definedName>
    <definedName name="__stp185" localSheetId="0">#REF!</definedName>
    <definedName name="__stp185">#REF!</definedName>
    <definedName name="__stp186" localSheetId="0">#REF!</definedName>
    <definedName name="__stp186">#REF!</definedName>
    <definedName name="__stp187" localSheetId="0">#REF!</definedName>
    <definedName name="__stp187">#REF!</definedName>
    <definedName name="__stp188" localSheetId="0">#REF!</definedName>
    <definedName name="__stp188">#REF!</definedName>
    <definedName name="__stp189" localSheetId="0">#REF!</definedName>
    <definedName name="__stp189">#REF!</definedName>
    <definedName name="__stp19" localSheetId="0">#REF!</definedName>
    <definedName name="__stp19">#REF!</definedName>
    <definedName name="__stp190" localSheetId="0">#REF!</definedName>
    <definedName name="__stp190">#REF!</definedName>
    <definedName name="__stp191" localSheetId="0">#REF!</definedName>
    <definedName name="__stp191">#REF!</definedName>
    <definedName name="__stp192" localSheetId="0">#REF!</definedName>
    <definedName name="__stp192">#REF!</definedName>
    <definedName name="__stp193" localSheetId="0">#REF!</definedName>
    <definedName name="__stp193">#REF!</definedName>
    <definedName name="__stp194" localSheetId="0">#REF!</definedName>
    <definedName name="__stp194">#REF!</definedName>
    <definedName name="__stp195" localSheetId="0">#REF!</definedName>
    <definedName name="__stp195">#REF!</definedName>
    <definedName name="__stp196" localSheetId="0">#REF!</definedName>
    <definedName name="__stp196">#REF!</definedName>
    <definedName name="__stp197" localSheetId="0">#REF!</definedName>
    <definedName name="__stp197">#REF!</definedName>
    <definedName name="__stp198" localSheetId="0">#REF!</definedName>
    <definedName name="__stp198">#REF!</definedName>
    <definedName name="__stp199" localSheetId="0">#REF!</definedName>
    <definedName name="__stp199">#REF!</definedName>
    <definedName name="__stp2" localSheetId="0">#REF!</definedName>
    <definedName name="__stp2">#REF!</definedName>
    <definedName name="__stp20" localSheetId="0">#REF!</definedName>
    <definedName name="__stp20">#REF!</definedName>
    <definedName name="__stp21" localSheetId="0">#REF!</definedName>
    <definedName name="__stp21">#REF!</definedName>
    <definedName name="__stp22" localSheetId="0">#REF!</definedName>
    <definedName name="__stp22">#REF!</definedName>
    <definedName name="__stp23" localSheetId="0">#REF!</definedName>
    <definedName name="__stp23">#REF!</definedName>
    <definedName name="__stp24" localSheetId="0">#REF!</definedName>
    <definedName name="__stp24">#REF!</definedName>
    <definedName name="__stp25" localSheetId="0">#REF!</definedName>
    <definedName name="__stp25">#REF!</definedName>
    <definedName name="__stp26" localSheetId="0">#REF!</definedName>
    <definedName name="__stp26">#REF!</definedName>
    <definedName name="__stp27" localSheetId="0">#REF!</definedName>
    <definedName name="__stp27">#REF!</definedName>
    <definedName name="__stp28" localSheetId="0">#REF!</definedName>
    <definedName name="__stp28">#REF!</definedName>
    <definedName name="__stp29" localSheetId="0">#REF!</definedName>
    <definedName name="__stp29">#REF!</definedName>
    <definedName name="__stp3" localSheetId="0">#REF!</definedName>
    <definedName name="__stp3">#REF!</definedName>
    <definedName name="__stp30" localSheetId="0">#REF!</definedName>
    <definedName name="__stp30">#REF!</definedName>
    <definedName name="__stp31" localSheetId="0">#REF!</definedName>
    <definedName name="__stp31">#REF!</definedName>
    <definedName name="__stp32" localSheetId="0">#REF!</definedName>
    <definedName name="__stp32">#REF!</definedName>
    <definedName name="__stp33" localSheetId="0">#REF!</definedName>
    <definedName name="__stp33">#REF!</definedName>
    <definedName name="__stp34" localSheetId="0">#REF!</definedName>
    <definedName name="__stp34">#REF!</definedName>
    <definedName name="__stp35" localSheetId="0">#REF!</definedName>
    <definedName name="__stp35">#REF!</definedName>
    <definedName name="__stp36" localSheetId="0">#REF!</definedName>
    <definedName name="__stp36">#REF!</definedName>
    <definedName name="__stp37" localSheetId="0">#REF!</definedName>
    <definedName name="__stp37">#REF!</definedName>
    <definedName name="__stp38" localSheetId="0">#REF!</definedName>
    <definedName name="__stp38">#REF!</definedName>
    <definedName name="__stp39" localSheetId="0">#REF!</definedName>
    <definedName name="__stp39">#REF!</definedName>
    <definedName name="__stp4" localSheetId="0">#REF!</definedName>
    <definedName name="__stp4">#REF!</definedName>
    <definedName name="__stp40" localSheetId="0">#REF!</definedName>
    <definedName name="__stp40">#REF!</definedName>
    <definedName name="__stp41" localSheetId="0">#REF!</definedName>
    <definedName name="__stp41">#REF!</definedName>
    <definedName name="__stp42" localSheetId="0">#REF!</definedName>
    <definedName name="__stp42">#REF!</definedName>
    <definedName name="__stp43" localSheetId="0">#REF!</definedName>
    <definedName name="__stp43">#REF!</definedName>
    <definedName name="__stp44" localSheetId="0">#REF!</definedName>
    <definedName name="__stp44">#REF!</definedName>
    <definedName name="__stp45" localSheetId="0">#REF!</definedName>
    <definedName name="__stp45">#REF!</definedName>
    <definedName name="__stp46" localSheetId="0">#REF!</definedName>
    <definedName name="__stp46">#REF!</definedName>
    <definedName name="__stp47" localSheetId="0">#REF!</definedName>
    <definedName name="__stp47">#REF!</definedName>
    <definedName name="__stp48" localSheetId="0">#REF!</definedName>
    <definedName name="__stp48">#REF!</definedName>
    <definedName name="__stp49" localSheetId="0">#REF!</definedName>
    <definedName name="__stp49">#REF!</definedName>
    <definedName name="__stp5" localSheetId="0">#REF!</definedName>
    <definedName name="__stp5">#REF!</definedName>
    <definedName name="__stp50" localSheetId="0">#REF!</definedName>
    <definedName name="__stp50">#REF!</definedName>
    <definedName name="__stp51" localSheetId="0">#REF!</definedName>
    <definedName name="__stp51">#REF!</definedName>
    <definedName name="__stp52" localSheetId="0">#REF!</definedName>
    <definedName name="__stp52">#REF!</definedName>
    <definedName name="__stp53" localSheetId="0">#REF!</definedName>
    <definedName name="__stp53">#REF!</definedName>
    <definedName name="__stp54" localSheetId="0">#REF!</definedName>
    <definedName name="__stp54">#REF!</definedName>
    <definedName name="__stp55" localSheetId="0">#REF!</definedName>
    <definedName name="__stp55">#REF!</definedName>
    <definedName name="__stp56" localSheetId="0">#REF!</definedName>
    <definedName name="__stp56">#REF!</definedName>
    <definedName name="__stp57" localSheetId="0">#REF!</definedName>
    <definedName name="__stp57">#REF!</definedName>
    <definedName name="__stp58" localSheetId="0">#REF!</definedName>
    <definedName name="__stp58">#REF!</definedName>
    <definedName name="__stp59" localSheetId="0">#REF!</definedName>
    <definedName name="__stp59">#REF!</definedName>
    <definedName name="__stp6" localSheetId="0">#REF!</definedName>
    <definedName name="__stp6">#REF!</definedName>
    <definedName name="__stp60" localSheetId="0">#REF!</definedName>
    <definedName name="__stp60">#REF!</definedName>
    <definedName name="__stp61" localSheetId="0">#REF!</definedName>
    <definedName name="__stp61">#REF!</definedName>
    <definedName name="__stp62" localSheetId="0">#REF!</definedName>
    <definedName name="__stp62">#REF!</definedName>
    <definedName name="__stp63" localSheetId="0">#REF!</definedName>
    <definedName name="__stp63">#REF!</definedName>
    <definedName name="__stp64" localSheetId="0">#REF!</definedName>
    <definedName name="__stp64">#REF!</definedName>
    <definedName name="__stp65" localSheetId="0">#REF!</definedName>
    <definedName name="__stp65">#REF!</definedName>
    <definedName name="__stp66" localSheetId="0">#REF!</definedName>
    <definedName name="__stp66">#REF!</definedName>
    <definedName name="__stp67" localSheetId="0">#REF!</definedName>
    <definedName name="__stp67">#REF!</definedName>
    <definedName name="__stp68" localSheetId="0">#REF!</definedName>
    <definedName name="__stp68">#REF!</definedName>
    <definedName name="__stp69" localSheetId="0">#REF!</definedName>
    <definedName name="__stp69">#REF!</definedName>
    <definedName name="__stp7" localSheetId="0">#REF!</definedName>
    <definedName name="__stp7">#REF!</definedName>
    <definedName name="__stp70" localSheetId="0">#REF!</definedName>
    <definedName name="__stp70">#REF!</definedName>
    <definedName name="__stp71" localSheetId="0">#REF!</definedName>
    <definedName name="__stp71">#REF!</definedName>
    <definedName name="__stp72" localSheetId="0">#REF!</definedName>
    <definedName name="__stp72">#REF!</definedName>
    <definedName name="__stp73" localSheetId="0">#REF!</definedName>
    <definedName name="__stp73">#REF!</definedName>
    <definedName name="__stp74" localSheetId="0">#REF!</definedName>
    <definedName name="__stp74">#REF!</definedName>
    <definedName name="__stp75" localSheetId="0">#REF!</definedName>
    <definedName name="__stp75">#REF!</definedName>
    <definedName name="__stp76" localSheetId="0">#REF!</definedName>
    <definedName name="__stp76">#REF!</definedName>
    <definedName name="__stp77" localSheetId="0">#REF!</definedName>
    <definedName name="__stp77">#REF!</definedName>
    <definedName name="__stp78" localSheetId="0">#REF!</definedName>
    <definedName name="__stp78">#REF!</definedName>
    <definedName name="__stp79" localSheetId="0">#REF!</definedName>
    <definedName name="__stp79">#REF!</definedName>
    <definedName name="__stp8" localSheetId="0">#REF!</definedName>
    <definedName name="__stp8">#REF!</definedName>
    <definedName name="__stp80" localSheetId="0">#REF!</definedName>
    <definedName name="__stp80">#REF!</definedName>
    <definedName name="__stp81" localSheetId="0">#REF!</definedName>
    <definedName name="__stp81">#REF!</definedName>
    <definedName name="__stp82" localSheetId="0">#REF!</definedName>
    <definedName name="__stp82">#REF!</definedName>
    <definedName name="__stp83" localSheetId="0">#REF!</definedName>
    <definedName name="__stp83">#REF!</definedName>
    <definedName name="__stp84" localSheetId="0">#REF!</definedName>
    <definedName name="__stp84">#REF!</definedName>
    <definedName name="__stp85" localSheetId="0">#REF!</definedName>
    <definedName name="__stp85">#REF!</definedName>
    <definedName name="__stp86" localSheetId="0">#REF!</definedName>
    <definedName name="__stp86">#REF!</definedName>
    <definedName name="__stp87" localSheetId="0">#REF!</definedName>
    <definedName name="__stp87">#REF!</definedName>
    <definedName name="__stp88" localSheetId="0">#REF!</definedName>
    <definedName name="__stp88">#REF!</definedName>
    <definedName name="__stp89" localSheetId="0">#REF!</definedName>
    <definedName name="__stp89">#REF!</definedName>
    <definedName name="__stp9" localSheetId="0">#REF!</definedName>
    <definedName name="__stp9">#REF!</definedName>
    <definedName name="__stp90" localSheetId="0">#REF!</definedName>
    <definedName name="__stp90">#REF!</definedName>
    <definedName name="__stp91" localSheetId="0">#REF!</definedName>
    <definedName name="__stp91">#REF!</definedName>
    <definedName name="__stp92" localSheetId="0">#REF!</definedName>
    <definedName name="__stp92">#REF!</definedName>
    <definedName name="__stp93" localSheetId="0">#REF!</definedName>
    <definedName name="__stp93">#REF!</definedName>
    <definedName name="__stp94" localSheetId="0">#REF!</definedName>
    <definedName name="__stp94">#REF!</definedName>
    <definedName name="__stp95" localSheetId="0">#REF!</definedName>
    <definedName name="__stp95">#REF!</definedName>
    <definedName name="__stp96" localSheetId="0">#REF!</definedName>
    <definedName name="__stp96">#REF!</definedName>
    <definedName name="__stp97" localSheetId="0">#REF!</definedName>
    <definedName name="__stp97">#REF!</definedName>
    <definedName name="__stp98" localSheetId="0">#REF!</definedName>
    <definedName name="__stp98">#REF!</definedName>
    <definedName name="__stp99" localSheetId="0">#REF!</definedName>
    <definedName name="__stp99">#REF!</definedName>
    <definedName name="__YO1" localSheetId="0">'[1]01'!#REF!</definedName>
    <definedName name="__YO1">'[1]01'!#REF!</definedName>
    <definedName name="_01" localSheetId="0">#REF!</definedName>
    <definedName name="_01">#REF!</definedName>
    <definedName name="_02" localSheetId="0">#REF!</definedName>
    <definedName name="_02">#REF!</definedName>
    <definedName name="_03" localSheetId="0">#REF!</definedName>
    <definedName name="_03">#REF!</definedName>
    <definedName name="_1" localSheetId="0">#REF!</definedName>
    <definedName name="_1">#REF!</definedName>
    <definedName name="_1_0__123Grap" localSheetId="0" hidden="1">'[4]TOWER 12TON'!#REF!</definedName>
    <definedName name="_1_0__123Grap" hidden="1">'[4]TOWER 12TON'!#REF!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 localSheetId="0">#REF!</definedName>
    <definedName name="_1공장">#REF!</definedName>
    <definedName name="_1차중도금">[5]미납중도금후납시!$J$2</definedName>
    <definedName name="_2">#N/A</definedName>
    <definedName name="_2_0_Dist_" localSheetId="0" hidden="1">'[4]TOWER 10TON'!#REF!</definedName>
    <definedName name="_2_0_Dist_" hidden="1">'[4]TOWER 10TON'!#REF!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0">#REF!</definedName>
    <definedName name="_2공장">#REF!</definedName>
    <definedName name="_2차중도금">[5]미납중도금후납시!$K$2</definedName>
    <definedName name="_3">#N/A</definedName>
    <definedName name="_3_0_0_F" localSheetId="0" hidden="1">'[4]TOWER 10TON'!#REF!</definedName>
    <definedName name="_3_0_0_F" hidden="1">'[4]TOWER 10TON'!#REF!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q45_" hidden="1">{"'용역비'!$A$4:$C$8"}</definedName>
    <definedName name="_3공장" localSheetId="0">#REF!</definedName>
    <definedName name="_3공장">#REF!</definedName>
    <definedName name="_3차중도금">[5]미납중도금후납시!$L$2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차중도금">[5]미납중도금후납시!$M$2</definedName>
    <definedName name="_5" localSheetId="0">[6]골조시행!#REF!</definedName>
    <definedName name="_5">[6]골조시행!#REF!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 localSheetId="0">'[7]archi(본사)'!#REF!</definedName>
    <definedName name="_6">'[7]archi(본사)'!#REF!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 localSheetId="0">'[7]archi(본사)'!#REF!</definedName>
    <definedName name="_7">'[7]archi(본사)'!#REF!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 localSheetId="0">'[7]archi(본사)'!#REF!</definedName>
    <definedName name="_8">'[7]archi(본사)'!#REF!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306" localSheetId="0">#REF!</definedName>
    <definedName name="_9306">#REF!</definedName>
    <definedName name="_9307" localSheetId="0">#REF!</definedName>
    <definedName name="_9307">#REF!</definedName>
    <definedName name="_93081" localSheetId="0">#REF!</definedName>
    <definedName name="_93081">#REF!</definedName>
    <definedName name="_93082" localSheetId="0">#REF!</definedName>
    <definedName name="_93082">#REF!</definedName>
    <definedName name="_9309" localSheetId="0">#REF!</definedName>
    <definedName name="_9309">#REF!</definedName>
    <definedName name="_9310" localSheetId="0">#REF!</definedName>
    <definedName name="_9310">#REF!</definedName>
    <definedName name="_9311" localSheetId="0">#REF!</definedName>
    <definedName name="_9311">#REF!</definedName>
    <definedName name="_93121" localSheetId="0">#REF!</definedName>
    <definedName name="_93121">#REF!</definedName>
    <definedName name="_93122" localSheetId="0">#REF!</definedName>
    <definedName name="_93122">#REF!</definedName>
    <definedName name="_94">#N/A</definedName>
    <definedName name="_9401" localSheetId="0">#REF!</definedName>
    <definedName name="_9401">#REF!</definedName>
    <definedName name="_9402" localSheetId="0">#REF!</definedName>
    <definedName name="_9402">#REF!</definedName>
    <definedName name="_9403" localSheetId="0">#REF!</definedName>
    <definedName name="_9403">#REF!</definedName>
    <definedName name="_9404" localSheetId="0">#REF!</definedName>
    <definedName name="_9404">#REF!</definedName>
    <definedName name="_9405" localSheetId="0">#REF!</definedName>
    <definedName name="_9405">#REF!</definedName>
    <definedName name="_9406" localSheetId="0">#REF!</definedName>
    <definedName name="_9406">#REF!</definedName>
    <definedName name="_94071" localSheetId="0">#REF!</definedName>
    <definedName name="_94071">#REF!</definedName>
    <definedName name="_94072" localSheetId="0">#REF!</definedName>
    <definedName name="_94072">#REF!</definedName>
    <definedName name="_9408" localSheetId="0">#REF!</definedName>
    <definedName name="_9408">#REF!</definedName>
    <definedName name="_9409" localSheetId="0">#REF!</definedName>
    <definedName name="_9409">#REF!</definedName>
    <definedName name="_9410" localSheetId="0">#REF!</definedName>
    <definedName name="_9410">#REF!</definedName>
    <definedName name="_9411" localSheetId="0">#REF!</definedName>
    <definedName name="_9411">#REF!</definedName>
    <definedName name="_94121" localSheetId="0">#REF!</definedName>
    <definedName name="_94121">#REF!</definedName>
    <definedName name="_94122" localSheetId="0">#REF!</definedName>
    <definedName name="_94122">#REF!</definedName>
    <definedName name="_95">#N/A</definedName>
    <definedName name="_9501" localSheetId="0">#REF!</definedName>
    <definedName name="_9501">#REF!</definedName>
    <definedName name="_96">#N/A</definedName>
    <definedName name="_97">#N/A</definedName>
    <definedName name="_98">#N/A</definedName>
    <definedName name="_99">#N/A</definedName>
    <definedName name="_a" localSheetId="0">#REF!</definedName>
    <definedName name="_a">#REF!</definedName>
    <definedName name="_A01" localSheetId="0">#REF!</definedName>
    <definedName name="_A01">#REF!</definedName>
    <definedName name="_A02" localSheetId="0">#REF!</definedName>
    <definedName name="_A02">#REF!</definedName>
    <definedName name="_A03" localSheetId="0">#REF!</definedName>
    <definedName name="_A03">#REF!</definedName>
    <definedName name="_A04" localSheetId="0">#REF!</definedName>
    <definedName name="_A04">#REF!</definedName>
    <definedName name="_A05" localSheetId="0">#REF!</definedName>
    <definedName name="_A05">#REF!</definedName>
    <definedName name="_a1" localSheetId="0">#REF!</definedName>
    <definedName name="_a1">#REF!</definedName>
    <definedName name="_A100000" localSheetId="0">#REF!</definedName>
    <definedName name="_A100000">#REF!</definedName>
    <definedName name="_A69999" localSheetId="0">#REF!</definedName>
    <definedName name="_A69999">#REF!</definedName>
    <definedName name="_A99999" localSheetId="0">#REF!</definedName>
    <definedName name="_A99999">#REF!</definedName>
    <definedName name="_aaa1" localSheetId="0">#REF!</definedName>
    <definedName name="_aaa1">#REF!</definedName>
    <definedName name="_b" localSheetId="0">#REF!</definedName>
    <definedName name="_b">#REF!</definedName>
    <definedName name="_B02" localSheetId="0">#REF!</definedName>
    <definedName name="_B02">#REF!</definedName>
    <definedName name="_b03" localSheetId="0">#REF!</definedName>
    <definedName name="_b03">#REF!</definedName>
    <definedName name="_b05" localSheetId="0">#REF!</definedName>
    <definedName name="_b05">#REF!</definedName>
    <definedName name="_b06" localSheetId="0">#REF!</definedName>
    <definedName name="_b06">#REF!</definedName>
    <definedName name="_b07" localSheetId="0">#REF!</definedName>
    <definedName name="_b07">#REF!</definedName>
    <definedName name="_b08" localSheetId="0">#REF!</definedName>
    <definedName name="_b08">#REF!</definedName>
    <definedName name="_B10" localSheetId="0">#REF!</definedName>
    <definedName name="_B10">#REF!</definedName>
    <definedName name="_B11" localSheetId="0">#REF!</definedName>
    <definedName name="_B11">#REF!</definedName>
    <definedName name="_b12" localSheetId="0">#REF!</definedName>
    <definedName name="_b12">#REF!</definedName>
    <definedName name="_b13" localSheetId="0">#REF!</definedName>
    <definedName name="_b13">#REF!</definedName>
    <definedName name="_B14" localSheetId="0">#REF!</definedName>
    <definedName name="_B14">#REF!</definedName>
    <definedName name="_b15" localSheetId="0">#REF!</definedName>
    <definedName name="_b15">#REF!</definedName>
    <definedName name="_b17" localSheetId="0">#REF!</definedName>
    <definedName name="_b17">#REF!</definedName>
    <definedName name="_b18" localSheetId="0">#REF!</definedName>
    <definedName name="_b18">#REF!</definedName>
    <definedName name="_b19" localSheetId="0">#REF!</definedName>
    <definedName name="_b19">#REF!</definedName>
    <definedName name="_B20" localSheetId="0">#REF!</definedName>
    <definedName name="_B20">#REF!</definedName>
    <definedName name="_B21" localSheetId="0">#REF!</definedName>
    <definedName name="_B21">#REF!</definedName>
    <definedName name="_B23" localSheetId="0">#REF!</definedName>
    <definedName name="_B23">#REF!</definedName>
    <definedName name="_B24" localSheetId="0">#REF!</definedName>
    <definedName name="_B24">#REF!</definedName>
    <definedName name="_B25" localSheetId="0">#REF!</definedName>
    <definedName name="_B25">#REF!</definedName>
    <definedName name="_B37" localSheetId="0">#REF!</definedName>
    <definedName name="_B37">#REF!</definedName>
    <definedName name="_B38" localSheetId="0">#REF!</definedName>
    <definedName name="_B38">#REF!</definedName>
    <definedName name="_C" localSheetId="0">#REF!</definedName>
    <definedName name="_C">#REF!</definedName>
    <definedName name="_C01" localSheetId="0">#REF!</definedName>
    <definedName name="_C01">#REF!</definedName>
    <definedName name="_c02" localSheetId="0">#REF!</definedName>
    <definedName name="_c02">#REF!</definedName>
    <definedName name="_CSU1" localSheetId="0">#REF!</definedName>
    <definedName name="_CSU1">#REF!</definedName>
    <definedName name="_CSU2" localSheetId="0">#REF!</definedName>
    <definedName name="_CSU2">#REF!</definedName>
    <definedName name="_CSU3" localSheetId="0">#REF!</definedName>
    <definedName name="_CSU3">#REF!</definedName>
    <definedName name="_D01" localSheetId="0">#REF!</definedName>
    <definedName name="_D01">#REF!</definedName>
    <definedName name="_D02" localSheetId="0">#REF!</definedName>
    <definedName name="_D02">#REF!</definedName>
    <definedName name="_DAN1" localSheetId="0">#REF!</definedName>
    <definedName name="_DAN1">#REF!</definedName>
    <definedName name="_DAN10" localSheetId="0">#REF!</definedName>
    <definedName name="_DAN10">#REF!</definedName>
    <definedName name="_DAN100" localSheetId="0">#REF!</definedName>
    <definedName name="_DAN100">#REF!</definedName>
    <definedName name="_DAN101" localSheetId="0">#REF!</definedName>
    <definedName name="_DAN101">#REF!</definedName>
    <definedName name="_DAN102" localSheetId="0">#REF!</definedName>
    <definedName name="_DAN102">#REF!</definedName>
    <definedName name="_DAN103" localSheetId="0">#REF!</definedName>
    <definedName name="_DAN103">#REF!</definedName>
    <definedName name="_DAN104" localSheetId="0">#REF!</definedName>
    <definedName name="_DAN104">#REF!</definedName>
    <definedName name="_DAN105" localSheetId="0">#REF!</definedName>
    <definedName name="_DAN105">#REF!</definedName>
    <definedName name="_DAN106" localSheetId="0">#REF!</definedName>
    <definedName name="_DAN106">#REF!</definedName>
    <definedName name="_DAN107" localSheetId="0">#REF!</definedName>
    <definedName name="_DAN107">#REF!</definedName>
    <definedName name="_DAN108" localSheetId="0">#REF!</definedName>
    <definedName name="_DAN108">#REF!</definedName>
    <definedName name="_DAN109" localSheetId="0">#REF!</definedName>
    <definedName name="_DAN109">#REF!</definedName>
    <definedName name="_DAN11" localSheetId="0">#REF!</definedName>
    <definedName name="_DAN11">#REF!</definedName>
    <definedName name="_DAN110" localSheetId="0">#REF!</definedName>
    <definedName name="_DAN110">#REF!</definedName>
    <definedName name="_DAN111" localSheetId="0">#REF!</definedName>
    <definedName name="_DAN111">#REF!</definedName>
    <definedName name="_DAN112" localSheetId="0">#REF!</definedName>
    <definedName name="_DAN112">#REF!</definedName>
    <definedName name="_DAN113" localSheetId="0">#REF!</definedName>
    <definedName name="_DAN113">#REF!</definedName>
    <definedName name="_DAN114" localSheetId="0">#REF!</definedName>
    <definedName name="_DAN114">#REF!</definedName>
    <definedName name="_DAN115" localSheetId="0">#REF!</definedName>
    <definedName name="_DAN115">#REF!</definedName>
    <definedName name="_DAN116" localSheetId="0">#REF!</definedName>
    <definedName name="_DAN116">#REF!</definedName>
    <definedName name="_DAN117" localSheetId="0">#REF!</definedName>
    <definedName name="_DAN117">#REF!</definedName>
    <definedName name="_DAN118" localSheetId="0">#REF!</definedName>
    <definedName name="_DAN118">#REF!</definedName>
    <definedName name="_DAN119" localSheetId="0">#REF!</definedName>
    <definedName name="_DAN119">#REF!</definedName>
    <definedName name="_DAN12" localSheetId="0">#REF!</definedName>
    <definedName name="_DAN12">#REF!</definedName>
    <definedName name="_DAN120" localSheetId="0">#REF!</definedName>
    <definedName name="_DAN120">#REF!</definedName>
    <definedName name="_DAN121" localSheetId="0">#REF!</definedName>
    <definedName name="_DAN121">#REF!</definedName>
    <definedName name="_DAN122" localSheetId="0">#REF!</definedName>
    <definedName name="_DAN122">#REF!</definedName>
    <definedName name="_DAN123" localSheetId="0">#REF!</definedName>
    <definedName name="_DAN123">#REF!</definedName>
    <definedName name="_DAN124" localSheetId="0">#REF!</definedName>
    <definedName name="_DAN124">#REF!</definedName>
    <definedName name="_DAN125" localSheetId="0">#REF!</definedName>
    <definedName name="_DAN125">#REF!</definedName>
    <definedName name="_DAN126" localSheetId="0">#REF!</definedName>
    <definedName name="_DAN126">#REF!</definedName>
    <definedName name="_DAN127" localSheetId="0">#REF!</definedName>
    <definedName name="_DAN127">#REF!</definedName>
    <definedName name="_DAN128" localSheetId="0">#REF!</definedName>
    <definedName name="_DAN128">#REF!</definedName>
    <definedName name="_DAN129" localSheetId="0">#REF!</definedName>
    <definedName name="_DAN129">#REF!</definedName>
    <definedName name="_DAN13" localSheetId="0">#REF!</definedName>
    <definedName name="_DAN13">#REF!</definedName>
    <definedName name="_DAN130" localSheetId="0">#REF!</definedName>
    <definedName name="_DAN130">#REF!</definedName>
    <definedName name="_DAN131" localSheetId="0">#REF!</definedName>
    <definedName name="_DAN131">#REF!</definedName>
    <definedName name="_DAN132" localSheetId="0">#REF!</definedName>
    <definedName name="_DAN132">#REF!</definedName>
    <definedName name="_DAN133" localSheetId="0">#REF!</definedName>
    <definedName name="_DAN133">#REF!</definedName>
    <definedName name="_DAN134" localSheetId="0">#REF!</definedName>
    <definedName name="_DAN134">#REF!</definedName>
    <definedName name="_DAN135" localSheetId="0">#REF!</definedName>
    <definedName name="_DAN135">#REF!</definedName>
    <definedName name="_DAN136" localSheetId="0">#REF!</definedName>
    <definedName name="_DAN136">#REF!</definedName>
    <definedName name="_DAN137" localSheetId="0">#REF!</definedName>
    <definedName name="_DAN137">#REF!</definedName>
    <definedName name="_DAN138" localSheetId="0">#REF!</definedName>
    <definedName name="_DAN138">#REF!</definedName>
    <definedName name="_DAN139" localSheetId="0">#REF!</definedName>
    <definedName name="_DAN139">#REF!</definedName>
    <definedName name="_DAN14" localSheetId="0">#REF!</definedName>
    <definedName name="_DAN14">#REF!</definedName>
    <definedName name="_DAN140" localSheetId="0">#REF!</definedName>
    <definedName name="_DAN140">#REF!</definedName>
    <definedName name="_DAN141" localSheetId="0">#REF!</definedName>
    <definedName name="_DAN141">#REF!</definedName>
    <definedName name="_DAN142" localSheetId="0">#REF!</definedName>
    <definedName name="_DAN142">#REF!</definedName>
    <definedName name="_DAN143" localSheetId="0">#REF!</definedName>
    <definedName name="_DAN143">#REF!</definedName>
    <definedName name="_DAN144" localSheetId="0">#REF!</definedName>
    <definedName name="_DAN144">#REF!</definedName>
    <definedName name="_DAN145" localSheetId="0">#REF!</definedName>
    <definedName name="_DAN145">#REF!</definedName>
    <definedName name="_DAN146" localSheetId="0">#REF!</definedName>
    <definedName name="_DAN146">#REF!</definedName>
    <definedName name="_DAN147" localSheetId="0">#REF!</definedName>
    <definedName name="_DAN147">#REF!</definedName>
    <definedName name="_DAN148" localSheetId="0">#REF!</definedName>
    <definedName name="_DAN148">#REF!</definedName>
    <definedName name="_DAN149" localSheetId="0">#REF!</definedName>
    <definedName name="_DAN149">#REF!</definedName>
    <definedName name="_DAN15" localSheetId="0">#REF!</definedName>
    <definedName name="_DAN15">#REF!</definedName>
    <definedName name="_DAN150" localSheetId="0">#REF!</definedName>
    <definedName name="_DAN150">#REF!</definedName>
    <definedName name="_DAN151" localSheetId="0">#REF!</definedName>
    <definedName name="_DAN151">#REF!</definedName>
    <definedName name="_DAN152" localSheetId="0">#REF!</definedName>
    <definedName name="_DAN152">#REF!</definedName>
    <definedName name="_DAN153" localSheetId="0">#REF!</definedName>
    <definedName name="_DAN153">#REF!</definedName>
    <definedName name="_DAN16" localSheetId="0">#REF!</definedName>
    <definedName name="_DAN16">#REF!</definedName>
    <definedName name="_DAN17" localSheetId="0">#REF!</definedName>
    <definedName name="_DAN17">#REF!</definedName>
    <definedName name="_DAN18" localSheetId="0">#REF!</definedName>
    <definedName name="_DAN18">#REF!</definedName>
    <definedName name="_DAN19" localSheetId="0">#REF!</definedName>
    <definedName name="_DAN19">#REF!</definedName>
    <definedName name="_DAN2" localSheetId="0">#REF!</definedName>
    <definedName name="_DAN2">#REF!</definedName>
    <definedName name="_DAN20" localSheetId="0">#REF!</definedName>
    <definedName name="_DAN20">#REF!</definedName>
    <definedName name="_DAN21" localSheetId="0">#REF!</definedName>
    <definedName name="_DAN21">#REF!</definedName>
    <definedName name="_DAN22" localSheetId="0">#REF!</definedName>
    <definedName name="_DAN22">#REF!</definedName>
    <definedName name="_DAN23" localSheetId="0">#REF!</definedName>
    <definedName name="_DAN23">#REF!</definedName>
    <definedName name="_DAN24" localSheetId="0">#REF!</definedName>
    <definedName name="_DAN24">#REF!</definedName>
    <definedName name="_DAN25" localSheetId="0">#REF!</definedName>
    <definedName name="_DAN25">#REF!</definedName>
    <definedName name="_DAN26" localSheetId="0">#REF!</definedName>
    <definedName name="_DAN26">#REF!</definedName>
    <definedName name="_DAN27" localSheetId="0">#REF!</definedName>
    <definedName name="_DAN27">#REF!</definedName>
    <definedName name="_DAN28" localSheetId="0">#REF!</definedName>
    <definedName name="_DAN28">#REF!</definedName>
    <definedName name="_DAN29" localSheetId="0">#REF!</definedName>
    <definedName name="_DAN29">#REF!</definedName>
    <definedName name="_DAN3" localSheetId="0">#REF!</definedName>
    <definedName name="_DAN3">#REF!</definedName>
    <definedName name="_DAN30" localSheetId="0">#REF!</definedName>
    <definedName name="_DAN30">#REF!</definedName>
    <definedName name="_DAN31" localSheetId="0">#REF!</definedName>
    <definedName name="_DAN31">#REF!</definedName>
    <definedName name="_DAN32" localSheetId="0">#REF!</definedName>
    <definedName name="_DAN32">#REF!</definedName>
    <definedName name="_DAN33" localSheetId="0">#REF!</definedName>
    <definedName name="_DAN33">#REF!</definedName>
    <definedName name="_DAN34" localSheetId="0">#REF!</definedName>
    <definedName name="_DAN34">#REF!</definedName>
    <definedName name="_DAN35" localSheetId="0">#REF!</definedName>
    <definedName name="_DAN35">#REF!</definedName>
    <definedName name="_DAN36" localSheetId="0">#REF!</definedName>
    <definedName name="_DAN36">#REF!</definedName>
    <definedName name="_DAN37" localSheetId="0">#REF!</definedName>
    <definedName name="_DAN37">#REF!</definedName>
    <definedName name="_DAN38" localSheetId="0">#REF!</definedName>
    <definedName name="_DAN38">#REF!</definedName>
    <definedName name="_DAN39" localSheetId="0">#REF!</definedName>
    <definedName name="_DAN39">#REF!</definedName>
    <definedName name="_DAN4" localSheetId="0">#REF!</definedName>
    <definedName name="_DAN4">#REF!</definedName>
    <definedName name="_DAN40" localSheetId="0">#REF!</definedName>
    <definedName name="_DAN40">#REF!</definedName>
    <definedName name="_DAN41" localSheetId="0">#REF!</definedName>
    <definedName name="_DAN41">#REF!</definedName>
    <definedName name="_DAN42" localSheetId="0">#REF!</definedName>
    <definedName name="_DAN42">#REF!</definedName>
    <definedName name="_DAN43" localSheetId="0">#REF!</definedName>
    <definedName name="_DAN43">#REF!</definedName>
    <definedName name="_DAN44" localSheetId="0">#REF!</definedName>
    <definedName name="_DAN44">#REF!</definedName>
    <definedName name="_DAN45" localSheetId="0">#REF!</definedName>
    <definedName name="_DAN45">#REF!</definedName>
    <definedName name="_DAN46" localSheetId="0">#REF!</definedName>
    <definedName name="_DAN46">#REF!</definedName>
    <definedName name="_DAN47" localSheetId="0">#REF!</definedName>
    <definedName name="_DAN47">#REF!</definedName>
    <definedName name="_DAN48" localSheetId="0">#REF!</definedName>
    <definedName name="_DAN48">#REF!</definedName>
    <definedName name="_DAN49" localSheetId="0">#REF!</definedName>
    <definedName name="_DAN49">#REF!</definedName>
    <definedName name="_DAN5" localSheetId="0">#REF!</definedName>
    <definedName name="_DAN5">#REF!</definedName>
    <definedName name="_DAN50" localSheetId="0">#REF!</definedName>
    <definedName name="_DAN50">#REF!</definedName>
    <definedName name="_DAN51" localSheetId="0">#REF!</definedName>
    <definedName name="_DAN51">#REF!</definedName>
    <definedName name="_DAN52" localSheetId="0">#REF!</definedName>
    <definedName name="_DAN52">#REF!</definedName>
    <definedName name="_DAN53" localSheetId="0">#REF!</definedName>
    <definedName name="_DAN53">#REF!</definedName>
    <definedName name="_DAN54" localSheetId="0">#REF!</definedName>
    <definedName name="_DAN54">#REF!</definedName>
    <definedName name="_DAN55" localSheetId="0">#REF!</definedName>
    <definedName name="_DAN55">#REF!</definedName>
    <definedName name="_DAN56" localSheetId="0">#REF!</definedName>
    <definedName name="_DAN56">#REF!</definedName>
    <definedName name="_DAN57" localSheetId="0">#REF!</definedName>
    <definedName name="_DAN57">#REF!</definedName>
    <definedName name="_DAN58" localSheetId="0">#REF!</definedName>
    <definedName name="_DAN58">#REF!</definedName>
    <definedName name="_DAN59" localSheetId="0">#REF!</definedName>
    <definedName name="_DAN59">#REF!</definedName>
    <definedName name="_DAN6" localSheetId="0">#REF!</definedName>
    <definedName name="_DAN6">#REF!</definedName>
    <definedName name="_DAN60" localSheetId="0">#REF!</definedName>
    <definedName name="_DAN60">#REF!</definedName>
    <definedName name="_DAN61" localSheetId="0">#REF!</definedName>
    <definedName name="_DAN61">#REF!</definedName>
    <definedName name="_DAN62" localSheetId="0">#REF!</definedName>
    <definedName name="_DAN62">#REF!</definedName>
    <definedName name="_DAN63" localSheetId="0">#REF!</definedName>
    <definedName name="_DAN63">#REF!</definedName>
    <definedName name="_DAN64" localSheetId="0">#REF!</definedName>
    <definedName name="_DAN64">#REF!</definedName>
    <definedName name="_DAN65" localSheetId="0">#REF!</definedName>
    <definedName name="_DAN65">#REF!</definedName>
    <definedName name="_DAN66" localSheetId="0">#REF!</definedName>
    <definedName name="_DAN66">#REF!</definedName>
    <definedName name="_DAN67" localSheetId="0">#REF!</definedName>
    <definedName name="_DAN67">#REF!</definedName>
    <definedName name="_DAN68" localSheetId="0">#REF!</definedName>
    <definedName name="_DAN68">#REF!</definedName>
    <definedName name="_DAN69" localSheetId="0">#REF!</definedName>
    <definedName name="_DAN69">#REF!</definedName>
    <definedName name="_DAN7" localSheetId="0">#REF!</definedName>
    <definedName name="_DAN7">#REF!</definedName>
    <definedName name="_DAN70" localSheetId="0">#REF!</definedName>
    <definedName name="_DAN70">#REF!</definedName>
    <definedName name="_DAN71" localSheetId="0">#REF!</definedName>
    <definedName name="_DAN71">#REF!</definedName>
    <definedName name="_DAN72" localSheetId="0">#REF!</definedName>
    <definedName name="_DAN72">#REF!</definedName>
    <definedName name="_DAN73" localSheetId="0">#REF!</definedName>
    <definedName name="_DAN73">#REF!</definedName>
    <definedName name="_DAN74" localSheetId="0">#REF!</definedName>
    <definedName name="_DAN74">#REF!</definedName>
    <definedName name="_DAN75" localSheetId="0">#REF!</definedName>
    <definedName name="_DAN75">#REF!</definedName>
    <definedName name="_DAN76" localSheetId="0">#REF!</definedName>
    <definedName name="_DAN76">#REF!</definedName>
    <definedName name="_DAN77" localSheetId="0">#REF!</definedName>
    <definedName name="_DAN77">#REF!</definedName>
    <definedName name="_DAN78" localSheetId="0">#REF!</definedName>
    <definedName name="_DAN78">#REF!</definedName>
    <definedName name="_DAN79" localSheetId="0">#REF!</definedName>
    <definedName name="_DAN79">#REF!</definedName>
    <definedName name="_DAN8" localSheetId="0">#REF!</definedName>
    <definedName name="_DAN8">#REF!</definedName>
    <definedName name="_DAN80" localSheetId="0">#REF!</definedName>
    <definedName name="_DAN80">#REF!</definedName>
    <definedName name="_DAN81" localSheetId="0">#REF!</definedName>
    <definedName name="_DAN81">#REF!</definedName>
    <definedName name="_DAN82" localSheetId="0">#REF!</definedName>
    <definedName name="_DAN82">#REF!</definedName>
    <definedName name="_DAN83" localSheetId="0">#REF!</definedName>
    <definedName name="_DAN83">#REF!</definedName>
    <definedName name="_DAN84" localSheetId="0">#REF!</definedName>
    <definedName name="_DAN84">#REF!</definedName>
    <definedName name="_DAN85" localSheetId="0">#REF!</definedName>
    <definedName name="_DAN85">#REF!</definedName>
    <definedName name="_DAN86" localSheetId="0">#REF!</definedName>
    <definedName name="_DAN86">#REF!</definedName>
    <definedName name="_DAN87" localSheetId="0">#REF!</definedName>
    <definedName name="_DAN87">#REF!</definedName>
    <definedName name="_DAN88" localSheetId="0">#REF!</definedName>
    <definedName name="_DAN88">#REF!</definedName>
    <definedName name="_DAN89" localSheetId="0">#REF!</definedName>
    <definedName name="_DAN89">#REF!</definedName>
    <definedName name="_DAN9" localSheetId="0">#REF!</definedName>
    <definedName name="_DAN9">#REF!</definedName>
    <definedName name="_DAN90" localSheetId="0">#REF!</definedName>
    <definedName name="_DAN90">#REF!</definedName>
    <definedName name="_DAN91" localSheetId="0">#REF!</definedName>
    <definedName name="_DAN91">#REF!</definedName>
    <definedName name="_DAN92" localSheetId="0">#REF!</definedName>
    <definedName name="_DAN92">#REF!</definedName>
    <definedName name="_DAN93" localSheetId="0">#REF!</definedName>
    <definedName name="_DAN93">#REF!</definedName>
    <definedName name="_DAN94" localSheetId="0">#REF!</definedName>
    <definedName name="_DAN94">#REF!</definedName>
    <definedName name="_DAN95" localSheetId="0">#REF!</definedName>
    <definedName name="_DAN95">#REF!</definedName>
    <definedName name="_DAN96" localSheetId="0">#REF!</definedName>
    <definedName name="_DAN96">#REF!</definedName>
    <definedName name="_DAN97" localSheetId="0">#REF!</definedName>
    <definedName name="_DAN97">#REF!</definedName>
    <definedName name="_DAN98" localSheetId="0">#REF!</definedName>
    <definedName name="_DAN98">#REF!</definedName>
    <definedName name="_DAN99" localSheetId="0">#REF!</definedName>
    <definedName name="_DAN99">#REF!</definedName>
    <definedName name="_Dist_Bin" hidden="1">'[4]JIB CRANE,HOIST'!$F$58:$F$73</definedName>
    <definedName name="_Dist_Values" localSheetId="0" hidden="1">#REF!</definedName>
    <definedName name="_Dist_Values" hidden="1">#REF!</definedName>
    <definedName name="_E01" localSheetId="0">#REF!</definedName>
    <definedName name="_E01">#REF!</definedName>
    <definedName name="_F01" localSheetId="0">#REF!</definedName>
    <definedName name="_F01">#REF!</definedName>
    <definedName name="_F02" localSheetId="0">#REF!</definedName>
    <definedName name="_F02">#REF!</definedName>
    <definedName name="_F03" localSheetId="0">#REF!</definedName>
    <definedName name="_F03">#REF!</definedName>
    <definedName name="_F04" localSheetId="0">#REF!</definedName>
    <definedName name="_F04">#REF!</definedName>
    <definedName name="_F05" localSheetId="0">#REF!</definedName>
    <definedName name="_F05">#REF!</definedName>
    <definedName name="_F06" localSheetId="0">#REF!</definedName>
    <definedName name="_F06">#REF!</definedName>
    <definedName name="_F07" localSheetId="0">#REF!</definedName>
    <definedName name="_F07">#REF!</definedName>
    <definedName name="_F08" localSheetId="0">#REF!</definedName>
    <definedName name="_F08">#REF!</definedName>
    <definedName name="_F09" localSheetId="0">#REF!</definedName>
    <definedName name="_F09">#REF!</definedName>
    <definedName name="_F10" localSheetId="0">#REF!</definedName>
    <definedName name="_F10">#REF!</definedName>
    <definedName name="_F11" localSheetId="0">#REF!</definedName>
    <definedName name="_F11">#REF!</definedName>
    <definedName name="_F12" localSheetId="0">#REF!</definedName>
    <definedName name="_F12">#REF!</definedName>
    <definedName name="_f13" localSheetId="0">#REF!</definedName>
    <definedName name="_f13">#REF!</definedName>
    <definedName name="_f14" localSheetId="0">#REF!</definedName>
    <definedName name="_f14">#REF!</definedName>
    <definedName name="_F15" localSheetId="0">#REF!</definedName>
    <definedName name="_F15">#REF!</definedName>
    <definedName name="_F16" localSheetId="0">#REF!</definedName>
    <definedName name="_F16">#REF!</definedName>
    <definedName name="_F17" localSheetId="0">#REF!</definedName>
    <definedName name="_F17">#REF!</definedName>
    <definedName name="_F18" localSheetId="0">#REF!</definedName>
    <definedName name="_F18">#REF!</definedName>
    <definedName name="_f19" localSheetId="0">#REF!</definedName>
    <definedName name="_f19">#REF!</definedName>
    <definedName name="_f20" localSheetId="0">#REF!</definedName>
    <definedName name="_f20">#REF!</definedName>
    <definedName name="_f21" localSheetId="0">#REF!</definedName>
    <definedName name="_f21">#REF!</definedName>
    <definedName name="_Fill" localSheetId="0" hidden="1">#REF!</definedName>
    <definedName name="_Fill" hidden="1">#REF!</definedName>
    <definedName name="_xlnm._FilterDatabase" localSheetId="0">#REF!</definedName>
    <definedName name="_xlnm._FilterDatabase">#REF!</definedName>
    <definedName name="_fks1" localSheetId="0">#REF!</definedName>
    <definedName name="_fks1">#REF!</definedName>
    <definedName name="_G01" localSheetId="0">#REF!</definedName>
    <definedName name="_G01">#REF!</definedName>
    <definedName name="_G02" localSheetId="0">#REF!</definedName>
    <definedName name="_G02">#REF!</definedName>
    <definedName name="_G03" localSheetId="0">#REF!</definedName>
    <definedName name="_G03">#REF!</definedName>
    <definedName name="_G04" localSheetId="0">#REF!</definedName>
    <definedName name="_G04">#REF!</definedName>
    <definedName name="_G07" localSheetId="0">#REF!</definedName>
    <definedName name="_G07">#REF!</definedName>
    <definedName name="_G08" localSheetId="0">#REF!</definedName>
    <definedName name="_G08">#REF!</definedName>
    <definedName name="_G09" localSheetId="0">#REF!</definedName>
    <definedName name="_G09">#REF!</definedName>
    <definedName name="_g10" localSheetId="0">#REF!</definedName>
    <definedName name="_g10">#REF!</definedName>
    <definedName name="_G11" localSheetId="0">#REF!</definedName>
    <definedName name="_G11">#REF!</definedName>
    <definedName name="_G12" localSheetId="0">#REF!</definedName>
    <definedName name="_G12">#REF!</definedName>
    <definedName name="_G13" localSheetId="0">#REF!</definedName>
    <definedName name="_G13">#REF!</definedName>
    <definedName name="_G640768" localSheetId="0">#REF!</definedName>
    <definedName name="_G640768">#REF!</definedName>
    <definedName name="_gap1" localSheetId="0">#REF!</definedName>
    <definedName name="_gap1">#REF!</definedName>
    <definedName name="_gap2" localSheetId="0">#REF!</definedName>
    <definedName name="_gap2">#REF!</definedName>
    <definedName name="_H01" localSheetId="0">#REF!</definedName>
    <definedName name="_H01">#REF!</definedName>
    <definedName name="_H02" localSheetId="0">#REF!</definedName>
    <definedName name="_H02">#REF!</definedName>
    <definedName name="_H03" localSheetId="0">#REF!</definedName>
    <definedName name="_H03">#REF!</definedName>
    <definedName name="_H04" localSheetId="0">#REF!</definedName>
    <definedName name="_H04">#REF!</definedName>
    <definedName name="_H06" localSheetId="0">#REF!</definedName>
    <definedName name="_H06">#REF!</definedName>
    <definedName name="_h07" localSheetId="0">#REF!</definedName>
    <definedName name="_h07">#REF!</definedName>
    <definedName name="_h08" localSheetId="0">#REF!</definedName>
    <definedName name="_h08">#REF!</definedName>
    <definedName name="_H09" localSheetId="0">#REF!</definedName>
    <definedName name="_H09">#REF!</definedName>
    <definedName name="_H10" localSheetId="0">#REF!</definedName>
    <definedName name="_H10">#REF!</definedName>
    <definedName name="_H11" localSheetId="0">#REF!</definedName>
    <definedName name="_H11">#REF!</definedName>
    <definedName name="_H12" localSheetId="0">#REF!</definedName>
    <definedName name="_H12">#REF!</definedName>
    <definedName name="_H13" localSheetId="0">#REF!</definedName>
    <definedName name="_H13">#REF!</definedName>
    <definedName name="_H14" localSheetId="0">#REF!</definedName>
    <definedName name="_H14">#REF!</definedName>
    <definedName name="_H15" localSheetId="0">#REF!</definedName>
    <definedName name="_H15">#REF!</definedName>
    <definedName name="_H16" localSheetId="0">#REF!</definedName>
    <definedName name="_H16">#REF!</definedName>
    <definedName name="_h17" localSheetId="0">#REF!</definedName>
    <definedName name="_h17">#REF!</definedName>
    <definedName name="_H18" localSheetId="0">#REF!</definedName>
    <definedName name="_H18">#REF!</definedName>
    <definedName name="_H19" localSheetId="0">#REF!</definedName>
    <definedName name="_H19">#REF!</definedName>
    <definedName name="_H71223" localSheetId="0">#REF!</definedName>
    <definedName name="_H71223">#REF!</definedName>
    <definedName name="_I01" localSheetId="0">#REF!</definedName>
    <definedName name="_I01">#REF!</definedName>
    <definedName name="_IDF15" localSheetId="0">#REF!</definedName>
    <definedName name="_IDF15">#REF!</definedName>
    <definedName name="_IRR2" hidden="1">[8]공정!$AH$25:$AH$37</definedName>
    <definedName name="_J01" localSheetId="0">#REF!</definedName>
    <definedName name="_J01">#REF!</definedName>
    <definedName name="_K01" localSheetId="0">#REF!</definedName>
    <definedName name="_K01">#REF!</definedName>
    <definedName name="_K11" localSheetId="0">#REF!</definedName>
    <definedName name="_K11">#REF!</definedName>
    <definedName name="_K111" localSheetId="0">#REF!</definedName>
    <definedName name="_K111">#REF!</definedName>
    <definedName name="_K1111" localSheetId="0">#REF!</definedName>
    <definedName name="_K1111">#REF!</definedName>
    <definedName name="_K809632" localSheetId="0">#REF!</definedName>
    <definedName name="_K809632">#REF!</definedName>
    <definedName name="_Key1" localSheetId="0" hidden="1">[9]Total!#REF!</definedName>
    <definedName name="_Key1" hidden="1">[9]Total!#REF!</definedName>
    <definedName name="_Key2" localSheetId="0" hidden="1">#REF!</definedName>
    <definedName name="_Key2" hidden="1">#REF!</definedName>
    <definedName name="_Key3" localSheetId="0" hidden="1">#REF!</definedName>
    <definedName name="_Key3" hidden="1">#REF!</definedName>
    <definedName name="_ksg1" localSheetId="0">#REF!</definedName>
    <definedName name="_ksg1">#REF!</definedName>
    <definedName name="_L01" localSheetId="0">#REF!</definedName>
    <definedName name="_L01">#REF!</definedName>
    <definedName name="_L02" localSheetId="0">#REF!</definedName>
    <definedName name="_L02">#REF!</definedName>
    <definedName name="_L03" localSheetId="0">#REF!</definedName>
    <definedName name="_L03">#REF!</definedName>
    <definedName name="_l06" localSheetId="0">#REF!</definedName>
    <definedName name="_l06">#REF!</definedName>
    <definedName name="_l07" localSheetId="0">#REF!</definedName>
    <definedName name="_l07">#REF!</definedName>
    <definedName name="_L08" localSheetId="0">#REF!</definedName>
    <definedName name="_L08">#REF!</definedName>
    <definedName name="_L09" localSheetId="0">#REF!</definedName>
    <definedName name="_L09">#REF!</definedName>
    <definedName name="_M01" localSheetId="0">#REF!</definedName>
    <definedName name="_M01">#REF!</definedName>
    <definedName name="_M02" localSheetId="0">#REF!</definedName>
    <definedName name="_M02">#REF!</definedName>
    <definedName name="_M03" localSheetId="0">#REF!</definedName>
    <definedName name="_M03">#REF!</definedName>
    <definedName name="_M04" localSheetId="0">#REF!</definedName>
    <definedName name="_M04">#REF!</definedName>
    <definedName name="_MUX3240" localSheetId="0">#REF!</definedName>
    <definedName name="_MUX3240">#REF!</definedName>
    <definedName name="_NIU1" localSheetId="0">#REF!</definedName>
    <definedName name="_NIU1">#REF!</definedName>
    <definedName name="_NIU2" localSheetId="0">#REF!</definedName>
    <definedName name="_NIU2">#REF!</definedName>
    <definedName name="_NMB96" localSheetId="0">#REF!</definedName>
    <definedName name="_NMB96">#REF!</definedName>
    <definedName name="_NON1" localSheetId="0">#REF!</definedName>
    <definedName name="_NON1">#REF!</definedName>
    <definedName name="_O01" localSheetId="0">#REF!</definedName>
    <definedName name="_O01">#REF!</definedName>
    <definedName name="_O02" localSheetId="0">#REF!</definedName>
    <definedName name="_O02">#REF!</definedName>
    <definedName name="_O04" localSheetId="0">#REF!</definedName>
    <definedName name="_O04">#REF!</definedName>
    <definedName name="_O05" localSheetId="0">#REF!</definedName>
    <definedName name="_O05">#REF!</definedName>
    <definedName name="_O08" localSheetId="0">#REF!</definedName>
    <definedName name="_O08">#REF!</definedName>
    <definedName name="_O09" localSheetId="0">#REF!</definedName>
    <definedName name="_O09">#REF!</definedName>
    <definedName name="_O10" localSheetId="0">#REF!</definedName>
    <definedName name="_O10">#REF!</definedName>
    <definedName name="_O11" localSheetId="0">#REF!</definedName>
    <definedName name="_O11">#REF!</definedName>
    <definedName name="_O12" localSheetId="0">#REF!</definedName>
    <definedName name="_O12">#REF!</definedName>
    <definedName name="_O13" localSheetId="0">#REF!</definedName>
    <definedName name="_O13">#REF!</definedName>
    <definedName name="_O14" localSheetId="0">#REF!</definedName>
    <definedName name="_O14">#REF!</definedName>
    <definedName name="_O15" localSheetId="0">#REF!</definedName>
    <definedName name="_O15">#REF!</definedName>
    <definedName name="_OFD24" localSheetId="0">#REF!</definedName>
    <definedName name="_OFD24">#REF!</definedName>
    <definedName name="_OFD48" localSheetId="0">#REF!</definedName>
    <definedName name="_OFD48">#REF!</definedName>
    <definedName name="_OFD96" localSheetId="0">#REF!</definedName>
    <definedName name="_OFD96">#REF!</definedName>
    <definedName name="_OIU1" localSheetId="0">#REF!</definedName>
    <definedName name="_OIU1">#REF!</definedName>
    <definedName name="_OIU2" localSheetId="0">#REF!</definedName>
    <definedName name="_OIU2">#REF!</definedName>
    <definedName name="_Order1" hidden="1">255</definedName>
    <definedName name="_Order2" hidden="1">0</definedName>
    <definedName name="_p01" localSheetId="0">#REF!</definedName>
    <definedName name="_p01">#REF!</definedName>
    <definedName name="_Parse_Out" localSheetId="0" hidden="1">[10]갑지1!#REF!</definedName>
    <definedName name="_Parse_Out" hidden="1">[10]갑지1!#REF!</definedName>
    <definedName name="_PB1" localSheetId="0">#REF!</definedName>
    <definedName name="_PB1">#REF!</definedName>
    <definedName name="_PB2" localSheetId="0">#REF!</definedName>
    <definedName name="_PB2">#REF!</definedName>
    <definedName name="_PB3" localSheetId="0">#REF!</definedName>
    <definedName name="_PB3">#REF!</definedName>
    <definedName name="_PP2" localSheetId="0">#REF!</definedName>
    <definedName name="_PP2">#REF!</definedName>
    <definedName name="_PP3" localSheetId="0">#REF!</definedName>
    <definedName name="_PP3">#REF!</definedName>
    <definedName name="_q01" localSheetId="0">#REF!</definedName>
    <definedName name="_q01">#REF!</definedName>
    <definedName name="_q45" hidden="1">{"'용역비'!$A$4:$C$8"}</definedName>
    <definedName name="_RE1" localSheetId="0">#REF!</definedName>
    <definedName name="_RE1">#REF!</definedName>
    <definedName name="_RE2" localSheetId="0">#REF!</definedName>
    <definedName name="_RE2">#REF!</definedName>
    <definedName name="_re3" localSheetId="0">#REF!</definedName>
    <definedName name="_re3">#REF!</definedName>
    <definedName name="_re4" localSheetId="0">#REF!</definedName>
    <definedName name="_re4">#REF!</definedName>
    <definedName name="_re5" localSheetId="0">#REF!</definedName>
    <definedName name="_re5">#REF!</definedName>
    <definedName name="_re6" localSheetId="0">#REF!</definedName>
    <definedName name="_re6">#REF!</definedName>
    <definedName name="_rE7" localSheetId="0">#REF!</definedName>
    <definedName name="_rE7">#REF!</definedName>
    <definedName name="_Regression_Int" hidden="1">1</definedName>
    <definedName name="_Sort" localSheetId="0" hidden="1">#REF!</definedName>
    <definedName name="_Sort" hidden="1">#REF!</definedName>
    <definedName name="_ST1">#N/A</definedName>
    <definedName name="_SUB1" localSheetId="0">#REF!</definedName>
    <definedName name="_SUB1">#REF!</definedName>
    <definedName name="_SUB2" localSheetId="0">#REF!</definedName>
    <definedName name="_SUB2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o1" localSheetId="0">#REF!</definedName>
    <definedName name="_to1">#REF!</definedName>
    <definedName name="_to2" localSheetId="0">#REF!</definedName>
    <definedName name="_to2">#REF!</definedName>
    <definedName name="_TOT1" localSheetId="0">#REF!</definedName>
    <definedName name="_TOT1">#REF!</definedName>
    <definedName name="_TOT2" localSheetId="0">#REF!</definedName>
    <definedName name="_TOT2">#REF!</definedName>
    <definedName name="_vat39">[11]개산견적원본!$K$41</definedName>
    <definedName name="_VAT47">[11]개산견적원본!$K$42</definedName>
    <definedName name="_VAT52">[11]개산견적원본!$K$43</definedName>
    <definedName name="\0" localSheetId="0">[9]Total!#REF!</definedName>
    <definedName name="\0">[9]Total!#REF!</definedName>
    <definedName name="\a">#N/A</definedName>
    <definedName name="\b">#N/A</definedName>
    <definedName name="\buffer4" localSheetId="0">#REF!</definedName>
    <definedName name="\buffer4">#REF!</definedName>
    <definedName name="\c" localSheetId="0">#REF!</definedName>
    <definedName name="\c">#REF!</definedName>
    <definedName name="\d" localSheetId="0">[6]골조시행!#REF!</definedName>
    <definedName name="\d">[6]골조시행!#REF!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'[12]와동25-3(변경)'!$K$56</definedName>
    <definedName name="\n">#N/A</definedName>
    <definedName name="\o">#N/A</definedName>
    <definedName name="\p">#N/A</definedName>
    <definedName name="\q" localSheetId="0">[9]Total!#REF!</definedName>
    <definedName name="\q">[9]Total!#REF!</definedName>
    <definedName name="\r" localSheetId="0">[13]총괄!#REF!</definedName>
    <definedName name="\r">[13]총괄!#REF!</definedName>
    <definedName name="\s">#N/A</definedName>
    <definedName name="\t">#N/A</definedName>
    <definedName name="\u">#N/A</definedName>
    <definedName name="\v">#N/A</definedName>
    <definedName name="\w" localSheetId="0">'[14]982월원안'!#REF!</definedName>
    <definedName name="\w">'[14]982월원안'!#REF!</definedName>
    <definedName name="\x">#N/A</definedName>
    <definedName name="\y">#N/A</definedName>
    <definedName name="\z">#N/A</definedName>
    <definedName name="A" localSheetId="0">#REF!</definedName>
    <definedName name="A">#REF!</definedName>
    <definedName name="A_" localSheetId="0">#REF!</definedName>
    <definedName name="A_">#REF!</definedName>
    <definedName name="A1_" localSheetId="0">#REF!</definedName>
    <definedName name="A1_">#REF!</definedName>
    <definedName name="A2_" localSheetId="0">#REF!</definedName>
    <definedName name="A2_">#REF!</definedName>
    <definedName name="A3_" localSheetId="0">#REF!</definedName>
    <definedName name="A3_">#REF!</definedName>
    <definedName name="A315yoo1" localSheetId="0">#REF!</definedName>
    <definedName name="A315yoo1">#REF!</definedName>
    <definedName name="A4_" localSheetId="0">#REF!</definedName>
    <definedName name="A4_">#REF!</definedName>
    <definedName name="A5_" localSheetId="0">#REF!</definedName>
    <definedName name="A5_">#REF!</definedName>
    <definedName name="A5D8" localSheetId="0">#REF!</definedName>
    <definedName name="A5D8">#REF!</definedName>
    <definedName name="A6_">#N/A</definedName>
    <definedName name="A7_" localSheetId="0">#REF!</definedName>
    <definedName name="A7_">#REF!</definedName>
    <definedName name="A8_" localSheetId="0">#REF!</definedName>
    <definedName name="A8_">#REF!</definedName>
    <definedName name="A9_" localSheetId="0">#REF!</definedName>
    <definedName name="A9_">#REF!</definedName>
    <definedName name="aa" localSheetId="0">#REF!</definedName>
    <definedName name="aa">#REF!</definedName>
    <definedName name="AAA" localSheetId="0">#REF!</definedName>
    <definedName name="AAA">#REF!</definedName>
    <definedName name="AAGF">[15]SUMMARY!$B$1:$Z$39</definedName>
    <definedName name="AB" localSheetId="0">#REF!</definedName>
    <definedName name="AB">#REF!</definedName>
    <definedName name="AB_1" localSheetId="0">#REF!</definedName>
    <definedName name="AB_1">#REF!</definedName>
    <definedName name="abc" localSheetId="0" hidden="1">[2]목표세부명세!#REF!</definedName>
    <definedName name="abc" hidden="1">[2]목표세부명세!#REF!</definedName>
    <definedName name="abcd" localSheetId="0" hidden="1">[16]노임이!#REF!</definedName>
    <definedName name="abcd" hidden="1">[16]노임이!#REF!</definedName>
    <definedName name="Access_Button" hidden="1">"bo_sang_토지조서_List"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ldlrtdk" localSheetId="0">#REF!</definedName>
    <definedName name="Acldlrtdk">#REF!</definedName>
    <definedName name="acti_day" localSheetId="0">#REF!</definedName>
    <definedName name="acti_day">#REF!</definedName>
    <definedName name="acti_month" localSheetId="0">#REF!</definedName>
    <definedName name="acti_month">#REF!</definedName>
    <definedName name="acti_monthday" localSheetId="0">#REF!</definedName>
    <definedName name="acti_monthday">#REF!</definedName>
    <definedName name="acti_year" localSheetId="0">#REF!</definedName>
    <definedName name="acti_year">#REF!</definedName>
    <definedName name="ActiLen" localSheetId="0">#REF!</definedName>
    <definedName name="ActiLen">#REF!</definedName>
    <definedName name="Activity" localSheetId="0">#REF!</definedName>
    <definedName name="Activity">#REF!</definedName>
    <definedName name="ActR" localSheetId="0">#REF!</definedName>
    <definedName name="ActR">#REF!</definedName>
    <definedName name="ActR_h" localSheetId="0">#REF!</definedName>
    <definedName name="ActR_h">#REF!</definedName>
    <definedName name="ad_conv" localSheetId="0">#REF!</definedName>
    <definedName name="ad_conv">#REF!</definedName>
    <definedName name="AFDWERE" hidden="1">{#N/A,#N/A,FALSE,"Sheet1"}</definedName>
    <definedName name="agdump" localSheetId="0">#REF!</definedName>
    <definedName name="agdump">#REF!</definedName>
    <definedName name="agedump" localSheetId="0">#REF!</definedName>
    <definedName name="agedump">#REF!</definedName>
    <definedName name="agencydump" localSheetId="0">#REF!</definedName>
    <definedName name="agencydump">#REF!</definedName>
    <definedName name="AGENCYLY" localSheetId="0">#REF!</definedName>
    <definedName name="AGENCYLY">#REF!</definedName>
    <definedName name="AGENCYPLAN" localSheetId="0">#REF!</definedName>
    <definedName name="AGENCYPLAN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mc" localSheetId="0">#REF!</definedName>
    <definedName name="amc">#REF!</definedName>
    <definedName name="AMOUNT" localSheetId="0">#REF!</definedName>
    <definedName name="AMOUNT">#REF!</definedName>
    <definedName name="Amount_h" localSheetId="0">#REF!</definedName>
    <definedName name="Amount_h">#REF!</definedName>
    <definedName name="anal_ij" localSheetId="0">#REF!</definedName>
    <definedName name="anal_ij">#REF!</definedName>
    <definedName name="APT" localSheetId="0">#REF!</definedName>
    <definedName name="APT">#REF!</definedName>
    <definedName name="APTETC" localSheetId="0">#REF!</definedName>
    <definedName name="APTETC">#REF!</definedName>
    <definedName name="APTGI" localSheetId="0">#REF!</definedName>
    <definedName name="APTGI">#REF!</definedName>
    <definedName name="APT경비" localSheetId="0">#REF!</definedName>
    <definedName name="APT경비">#REF!</definedName>
    <definedName name="AS12.5" localSheetId="0">#REF!</definedName>
    <definedName name="AS12.5">#REF!</definedName>
    <definedName name="ASTE" localSheetId="0">#REF!</definedName>
    <definedName name="ASTE">#REF!</definedName>
    <definedName name="ASTE_4WEM" localSheetId="0">#REF!</definedName>
    <definedName name="ASTE_4WEM">#REF!</definedName>
    <definedName name="ASTE_COM" localSheetId="0">#REF!</definedName>
    <definedName name="ASTE_COM">#REF!</definedName>
    <definedName name="ASTE_OCUDPAR" localSheetId="0">#REF!</definedName>
    <definedName name="ASTE_OCUDPAR">#REF!</definedName>
    <definedName name="ASTE_PSU" localSheetId="0">#REF!</definedName>
    <definedName name="ASTE_PSU">#REF!</definedName>
    <definedName name="aumx" localSheetId="0">#REF!</definedName>
    <definedName name="aumx">#REF!</definedName>
    <definedName name="AUTOEXEC" localSheetId="0">#REF!</definedName>
    <definedName name="AUTOEXEC">#REF!</definedName>
    <definedName name="AV" localSheetId="0">#REF!</definedName>
    <definedName name="AV">#REF!</definedName>
    <definedName name="a합" localSheetId="0">#REF!</definedName>
    <definedName name="a합">#REF!</definedName>
    <definedName name="b" localSheetId="0">#REF!</definedName>
    <definedName name="b">#REF!</definedName>
    <definedName name="B_" localSheetId="0">#REF!</definedName>
    <definedName name="B_">#REF!</definedName>
    <definedName name="B0" localSheetId="0">#REF!</definedName>
    <definedName name="B0">#REF!</definedName>
    <definedName name="B1_" localSheetId="0">#REF!</definedName>
    <definedName name="B1_">#REF!</definedName>
    <definedName name="B10GJamount" localSheetId="0">#REF!</definedName>
    <definedName name="B10GJamount">#REF!</definedName>
    <definedName name="B11GJamount" localSheetId="0">#REF!</definedName>
    <definedName name="B11GJamount">#REF!</definedName>
    <definedName name="B12GJamount" localSheetId="0">#REF!</definedName>
    <definedName name="B12GJamount">#REF!</definedName>
    <definedName name="B13GJamount" localSheetId="0">#REF!</definedName>
    <definedName name="B13GJamount">#REF!</definedName>
    <definedName name="B14GJamount" localSheetId="0">#REF!</definedName>
    <definedName name="B14GJamount">#REF!</definedName>
    <definedName name="B15GJamount" localSheetId="0">#REF!</definedName>
    <definedName name="B15GJamount">#REF!</definedName>
    <definedName name="B16GJamount" localSheetId="0">#REF!</definedName>
    <definedName name="B16GJamount">#REF!</definedName>
    <definedName name="B17GJamount" localSheetId="0">#REF!</definedName>
    <definedName name="B17GJamount">#REF!</definedName>
    <definedName name="B18GJamount" localSheetId="0">#REF!</definedName>
    <definedName name="B18GJamount">#REF!</definedName>
    <definedName name="B19GJamount" localSheetId="0">#REF!</definedName>
    <definedName name="B19GJamount">#REF!</definedName>
    <definedName name="B1GJamount" localSheetId="0">#REF!</definedName>
    <definedName name="B1GJamount">#REF!</definedName>
    <definedName name="B2GJamount" localSheetId="0">#REF!</definedName>
    <definedName name="B2GJamount">#REF!</definedName>
    <definedName name="B3GJamount" localSheetId="0">#REF!</definedName>
    <definedName name="B3GJamount">#REF!</definedName>
    <definedName name="B4GJamount" localSheetId="0">#REF!</definedName>
    <definedName name="B4GJamount">#REF!</definedName>
    <definedName name="B5GJamount" localSheetId="0">#REF!</definedName>
    <definedName name="B5GJamount">#REF!</definedName>
    <definedName name="B6GJamount" localSheetId="0">#REF!</definedName>
    <definedName name="B6GJamount">#REF!</definedName>
    <definedName name="B7GJamount" localSheetId="0">#REF!</definedName>
    <definedName name="B7GJamount">#REF!</definedName>
    <definedName name="B8GJamount" localSheetId="0">#REF!</definedName>
    <definedName name="B8GJamount">#REF!</definedName>
    <definedName name="B9GJamount" localSheetId="0">#REF!</definedName>
    <definedName name="B9GJamount">#REF!</definedName>
    <definedName name="Barley_Quota">[17]!Barley_Quota</definedName>
    <definedName name="BASE" localSheetId="0">#REF!</definedName>
    <definedName name="BASE">#REF!</definedName>
    <definedName name="BASIC_PRISE" localSheetId="0">#REF!</definedName>
    <definedName name="BASIC_PRISE">#REF!</definedName>
    <definedName name="BB" localSheetId="0" hidden="1">{#N/A,#N/A,FALSE,"이태원철근"}</definedName>
    <definedName name="BB" hidden="1">{#N/A,#N/A,FALSE,"이태원철근"}</definedName>
    <definedName name="BC" localSheetId="0" hidden="1">{#N/A,#N/A,FALSE,"이태원철근"}</definedName>
    <definedName name="BC" hidden="1">{#N/A,#N/A,FALSE,"이태원철근"}</definedName>
    <definedName name="bcrclcl100rt" localSheetId="0">#REF!</definedName>
    <definedName name="bcrclcl100rt">#REF!</definedName>
    <definedName name="bcrclcl100rtrkrk" localSheetId="0">#REF!</definedName>
    <definedName name="bcrclcl100rtrkrk">#REF!</definedName>
    <definedName name="BDCODE">#N/A</definedName>
    <definedName name="BEGIN1" localSheetId="0">#REF!</definedName>
    <definedName name="BEGIN1">#REF!</definedName>
    <definedName name="BI" localSheetId="0" hidden="1">{#N/A,#N/A,FALSE,"이태원철근"}</definedName>
    <definedName name="BI" hidden="1">{#N/A,#N/A,FALSE,"이태원철근"}</definedName>
    <definedName name="BIGO" localSheetId="0">#REF!</definedName>
    <definedName name="BIGO">#REF!</definedName>
    <definedName name="BLO_1">#N/A</definedName>
    <definedName name="Book1_Sheet2_List" localSheetId="0">#REF!</definedName>
    <definedName name="Book1_Sheet2_List">#REF!</definedName>
    <definedName name="BSD" localSheetId="0">'[18]BSD (2)'!#REF!</definedName>
    <definedName name="BSD">'[18]BSD (2)'!#REF!</definedName>
    <definedName name="BTYPE">#N/A</definedName>
    <definedName name="BU" localSheetId="0">#REF!</definedName>
    <definedName name="BU">#REF!</definedName>
    <definedName name="BUDGQTY" localSheetId="0">[19]Sheet5!#REF!</definedName>
    <definedName name="BUDGQTY">[19]Sheet5!#REF!</definedName>
    <definedName name="BUFFER1" localSheetId="0">#REF!</definedName>
    <definedName name="BUFFER1">#REF!</definedName>
    <definedName name="BUFFER2" localSheetId="0">#REF!</definedName>
    <definedName name="BUFFER2">#REF!</definedName>
    <definedName name="BUFFER3" localSheetId="0">#REF!</definedName>
    <definedName name="BUFFER3">#REF!</definedName>
    <definedName name="BUFFER4" localSheetId="0">#REF!</definedName>
    <definedName name="BUFFER4">#REF!</definedName>
    <definedName name="BUGI" localSheetId="0">#REF!</definedName>
    <definedName name="BUGI">#REF!</definedName>
    <definedName name="BUILDING" localSheetId="0">#REF!</definedName>
    <definedName name="BUILDING">#REF!</definedName>
    <definedName name="BUILDING02" localSheetId="0">#REF!</definedName>
    <definedName name="BUILDING02">#REF!</definedName>
    <definedName name="BuiltIn_Print_Area___1">NA()</definedName>
    <definedName name="BuiltIn_Print_Area___1___0">NA()</definedName>
    <definedName name="BuiltIn_Print_Area___2">NA()</definedName>
    <definedName name="BuiltIn_Print_Area___2___0">NA()</definedName>
    <definedName name="BuiltIn_Print_Area___3">NA()</definedName>
    <definedName name="BuiltIn_Print_Area___3___0">NA()</definedName>
    <definedName name="BUNHO">#N/A</definedName>
    <definedName name="Button_1">"현장별출고현황_가동_List"</definedName>
    <definedName name="Button_2">"현장별출고현황_가동_List1"</definedName>
    <definedName name="BV" localSheetId="0">#REF!</definedName>
    <definedName name="BV">#REF!</definedName>
    <definedName name="bytesync" localSheetId="0">#REF!</definedName>
    <definedName name="bytesync">#REF!</definedName>
    <definedName name="C_" localSheetId="0">#REF!</definedName>
    <definedName name="C_">#REF!</definedName>
    <definedName name="cable" localSheetId="0">#REF!</definedName>
    <definedName name="cable">#REF!</definedName>
    <definedName name="CAD" localSheetId="0">#REF!</definedName>
    <definedName name="CAD">#REF!</definedName>
    <definedName name="cal_f_day" localSheetId="0">#REF!</definedName>
    <definedName name="cal_f_day">#REF!</definedName>
    <definedName name="CalcAgencyPrice" localSheetId="0">#REF!</definedName>
    <definedName name="CalcAgencyPrice">#REF!</definedName>
    <definedName name="CATEGORY">#N/A</definedName>
    <definedName name="CC" localSheetId="0">'[20]점수계산1-2'!#REF!</definedName>
    <definedName name="CC">'[20]점수계산1-2'!#REF!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F요인" localSheetId="0" hidden="1">#REF!</definedName>
    <definedName name="CF요인" hidden="1">#REF!</definedName>
    <definedName name="cgmh" hidden="1">{"'용역비'!$A$4:$C$8"}</definedName>
    <definedName name="ChnRate" localSheetId="0">#REF!</definedName>
    <definedName name="ChnRate">#REF!</definedName>
    <definedName name="CHO">#N/A</definedName>
    <definedName name="CO0.6" localSheetId="0">#REF!</definedName>
    <definedName name="CO0.6">#REF!</definedName>
    <definedName name="CO1.0" localSheetId="0">#REF!</definedName>
    <definedName name="CO1.0">#REF!</definedName>
    <definedName name="CO20.0" localSheetId="0">#REF!</definedName>
    <definedName name="CO20.0">#REF!</definedName>
    <definedName name="COD" localSheetId="0">#REF!</definedName>
    <definedName name="COD">#REF!</definedName>
    <definedName name="CODE" localSheetId="0">#REF!</definedName>
    <definedName name="CODE">#REF!</definedName>
    <definedName name="CODE1" localSheetId="0">#REF!</definedName>
    <definedName name="CODE1">#REF!</definedName>
    <definedName name="CODE2" localSheetId="0">#REF!</definedName>
    <definedName name="CODE2">#REF!</definedName>
    <definedName name="CODE3" localSheetId="0">#REF!</definedName>
    <definedName name="CODE3">#REF!</definedName>
    <definedName name="CODE4" localSheetId="0">#REF!</definedName>
    <definedName name="CODE4">#REF!</definedName>
    <definedName name="CODE5" localSheetId="0">#REF!</definedName>
    <definedName name="CODE5">#REF!</definedName>
    <definedName name="CODE6" localSheetId="0">#REF!</definedName>
    <definedName name="CODE6">#REF!</definedName>
    <definedName name="CODE7" localSheetId="0">#REF!</definedName>
    <definedName name="CODE7">#REF!</definedName>
    <definedName name="com" localSheetId="0">#REF!</definedName>
    <definedName name="com">#REF!</definedName>
    <definedName name="COMB" localSheetId="0">#REF!</definedName>
    <definedName name="COMB">#REF!</definedName>
    <definedName name="Commission" localSheetId="0">#REF!</definedName>
    <definedName name="Commission">#REF!</definedName>
    <definedName name="COMMON_MANAGE" localSheetId="0">#REF!</definedName>
    <definedName name="COMMON_MANAGE">#REF!</definedName>
    <definedName name="COMPANY">#N/A</definedName>
    <definedName name="CONC">#N/A</definedName>
    <definedName name="CONSOL" localSheetId="0">'[21]1-1'!#REF!</definedName>
    <definedName name="CONSOL">'[21]1-1'!#REF!</definedName>
    <definedName name="CONSTANT" localSheetId="0">#REF!</definedName>
    <definedName name="CONSTANT">#REF!</definedName>
    <definedName name="controller" localSheetId="0">#REF!</definedName>
    <definedName name="controller">#REF!</definedName>
    <definedName name="COPY990" localSheetId="0">#REF!</definedName>
    <definedName name="COPY990">#REF!</definedName>
    <definedName name="cordaddr" localSheetId="0">#REF!</definedName>
    <definedName name="cordaddr">#REF!</definedName>
    <definedName name="cordaddr1" localSheetId="0">#REF!</definedName>
    <definedName name="cordaddr1">#REF!</definedName>
    <definedName name="CORE융착접속" localSheetId="0">#REF!</definedName>
    <definedName name="CORE융착접속">#REF!</definedName>
    <definedName name="CP" localSheetId="0">#REF!</definedName>
    <definedName name="CP">#REF!</definedName>
    <definedName name="cp_fnc" localSheetId="0">#REF!</definedName>
    <definedName name="cp_fnc">#REF!</definedName>
    <definedName name="cp_i_blk" localSheetId="0">#REF!</definedName>
    <definedName name="cp_i_blk">#REF!</definedName>
    <definedName name="CPcheckcell" localSheetId="0">#REF!</definedName>
    <definedName name="CPcheckcell">#REF!</definedName>
    <definedName name="CPEV" localSheetId="0">#REF!</definedName>
    <definedName name="CPEV">#REF!</definedName>
    <definedName name="cpi" localSheetId="0">#REF!</definedName>
    <definedName name="cpi">#REF!</definedName>
    <definedName name="cpmprojaddr" localSheetId="0">#REF!</definedName>
    <definedName name="cpmprojaddr">#REF!</definedName>
    <definedName name="cpmprojapprover" localSheetId="0">#REF!</definedName>
    <definedName name="cpmprojapprover">#REF!</definedName>
    <definedName name="cpmprojcompoday" localSheetId="0">#REF!</definedName>
    <definedName name="cpmprojcompoday">#REF!</definedName>
    <definedName name="cpmprojcomposer" localSheetId="0">#REF!</definedName>
    <definedName name="cpmprojcomposer">#REF!</definedName>
    <definedName name="cpmprojduration" localSheetId="0">#REF!</definedName>
    <definedName name="cpmprojduration">#REF!</definedName>
    <definedName name="cpmprojname" localSheetId="0">#REF!</definedName>
    <definedName name="cpmprojname">#REF!</definedName>
    <definedName name="cpu" localSheetId="0">#REF!</definedName>
    <definedName name="cpu">#REF!</definedName>
    <definedName name="cpu시험" localSheetId="0">#REF!</definedName>
    <definedName name="cpu시험">#REF!</definedName>
    <definedName name="cq_508" localSheetId="0">#REF!</definedName>
    <definedName name="cq_508">#REF!</definedName>
    <definedName name="CQ_MUX" localSheetId="0">#REF!</definedName>
    <definedName name="CQ_MUX">#REF!</definedName>
    <definedName name="cq_r" localSheetId="0">#REF!</definedName>
    <definedName name="cq_r">#REF!</definedName>
    <definedName name="cq_t" localSheetId="0">#REF!</definedName>
    <definedName name="cq_t">#REF!</definedName>
    <definedName name="CR" localSheetId="0">#REF!</definedName>
    <definedName name="CR">#REF!</definedName>
    <definedName name="cri_01" localSheetId="0">#REF!</definedName>
    <definedName name="cri_01">#REF!</definedName>
    <definedName name="cri_02" localSheetId="0">#REF!</definedName>
    <definedName name="cri_02">#REF!</definedName>
    <definedName name="cri_03" localSheetId="0">#REF!</definedName>
    <definedName name="cri_03">#REF!</definedName>
    <definedName name="cri_CP_is_CA" localSheetId="0">#REF!</definedName>
    <definedName name="cri_CP_is_CA">#REF!</definedName>
    <definedName name="cri_gjtitle" localSheetId="0">#REF!</definedName>
    <definedName name="cri_gjtitle">#REF!</definedName>
    <definedName name="cri_i" localSheetId="0">#REF!</definedName>
    <definedName name="cri_i">#REF!</definedName>
    <definedName name="cri_i_pnt" localSheetId="0">#REF!</definedName>
    <definedName name="cri_i_pnt">#REF!</definedName>
    <definedName name="cri_ij_co" localSheetId="0">#REF!</definedName>
    <definedName name="cri_ij_co">#REF!</definedName>
    <definedName name="cri_j" localSheetId="0">#REF!</definedName>
    <definedName name="cri_j">#REF!</definedName>
    <definedName name="cri_j_nul" localSheetId="0">#REF!</definedName>
    <definedName name="cri_j_nul">#REF!</definedName>
    <definedName name="cri_j_pnt" localSheetId="0">#REF!</definedName>
    <definedName name="cri_j_pnt">#REF!</definedName>
    <definedName name="cri_now_iv" localSheetId="0">#REF!</definedName>
    <definedName name="cri_now_iv">#REF!</definedName>
    <definedName name="cri_out" localSheetId="0">#REF!</definedName>
    <definedName name="cri_out">#REF!</definedName>
    <definedName name="cri_pnt" localSheetId="0">#REF!</definedName>
    <definedName name="cri_pnt">#REF!</definedName>
    <definedName name="cri_top" localSheetId="0">#REF!</definedName>
    <definedName name="cri_top">#REF!</definedName>
    <definedName name="_xlnm.Criteria" localSheetId="0">#REF!</definedName>
    <definedName name="_xlnm.Criteria">#REF!</definedName>
    <definedName name="Criteria_MI" localSheetId="0">[22]공통가설!#REF!</definedName>
    <definedName name="Criteria_MI">[22]공통가설!#REF!</definedName>
    <definedName name="crtrcd" localSheetId="0">#REF!</definedName>
    <definedName name="crtrcd">#REF!</definedName>
    <definedName name="CRT자료">[23]손익분석!$A$1:$G$26</definedName>
    <definedName name="CVVS14" localSheetId="0">#REF!</definedName>
    <definedName name="CVVS14">#REF!</definedName>
    <definedName name="CVVS55" localSheetId="0">#REF!</definedName>
    <definedName name="CVVS55">#REF!</definedName>
    <definedName name="CZ" localSheetId="0">#REF!</definedName>
    <definedName name="CZ">#REF!</definedName>
    <definedName name="D" localSheetId="0" hidden="1">{#N/A,#N/A,FALSE,"이태원철근"}</definedName>
    <definedName name="D" hidden="1">{#N/A,#N/A,FALSE,"이태원철근"}</definedName>
    <definedName name="d_errchk" localSheetId="0">#REF!</definedName>
    <definedName name="d_errchk">#REF!</definedName>
    <definedName name="D01_" localSheetId="0">[19]Sheet5!#REF!</definedName>
    <definedName name="D01_">[19]Sheet5!#REF!</definedName>
    <definedName name="D02_" localSheetId="0">[19]Sheet5!#REF!</definedName>
    <definedName name="D02_">[19]Sheet5!#REF!</definedName>
    <definedName name="D03_" localSheetId="0">[19]Sheet5!#REF!</definedName>
    <definedName name="D03_">[19]Sheet5!#REF!</definedName>
    <definedName name="D04_" localSheetId="0">[19]Sheet5!#REF!</definedName>
    <definedName name="D04_">[19]Sheet5!#REF!</definedName>
    <definedName name="da_conv" localSheetId="0">#REF!</definedName>
    <definedName name="da_conv">#REF!</definedName>
    <definedName name="DAN_S">#N/A</definedName>
    <definedName name="DANGA" localSheetId="0">#REF!,#REF!</definedName>
    <definedName name="DANGA">#REF!,#REF!</definedName>
    <definedName name="DANGA1" localSheetId="0">#REF!</definedName>
    <definedName name="DANGA1">#REF!</definedName>
    <definedName name="DANGA10" localSheetId="0">#REF!</definedName>
    <definedName name="DANGA10">#REF!</definedName>
    <definedName name="DANGA100" localSheetId="0">#REF!</definedName>
    <definedName name="DANGA100">#REF!</definedName>
    <definedName name="DANGA101" localSheetId="0">#REF!</definedName>
    <definedName name="DANGA101">#REF!</definedName>
    <definedName name="DANGA102" localSheetId="0">#REF!</definedName>
    <definedName name="DANGA102">#REF!</definedName>
    <definedName name="DANGA103" localSheetId="0">#REF!</definedName>
    <definedName name="DANGA103">#REF!</definedName>
    <definedName name="DANGA104" localSheetId="0">#REF!</definedName>
    <definedName name="DANGA104">#REF!</definedName>
    <definedName name="DANGA105" localSheetId="0">#REF!</definedName>
    <definedName name="DANGA105">#REF!</definedName>
    <definedName name="DANGA106" localSheetId="0">#REF!</definedName>
    <definedName name="DANGA106">#REF!</definedName>
    <definedName name="DANGA107" localSheetId="0">#REF!</definedName>
    <definedName name="DANGA107">#REF!</definedName>
    <definedName name="DANGA108" localSheetId="0">#REF!</definedName>
    <definedName name="DANGA108">#REF!</definedName>
    <definedName name="DANGA109" localSheetId="0">#REF!</definedName>
    <definedName name="DANGA109">#REF!</definedName>
    <definedName name="DANGA11" localSheetId="0">#REF!</definedName>
    <definedName name="DANGA11">#REF!</definedName>
    <definedName name="DANGA110" localSheetId="0">#REF!</definedName>
    <definedName name="DANGA110">#REF!</definedName>
    <definedName name="DANGA111" localSheetId="0">#REF!</definedName>
    <definedName name="DANGA111">#REF!</definedName>
    <definedName name="DANGA112" localSheetId="0">#REF!</definedName>
    <definedName name="DANGA112">#REF!</definedName>
    <definedName name="DANGA113" localSheetId="0">#REF!</definedName>
    <definedName name="DANGA113">#REF!</definedName>
    <definedName name="DANGA114" localSheetId="0">#REF!</definedName>
    <definedName name="DANGA114">#REF!</definedName>
    <definedName name="DANGA115" localSheetId="0">#REF!</definedName>
    <definedName name="DANGA115">#REF!</definedName>
    <definedName name="DANGA116" localSheetId="0">#REF!</definedName>
    <definedName name="DANGA116">#REF!</definedName>
    <definedName name="DANGA117" localSheetId="0">#REF!</definedName>
    <definedName name="DANGA117">#REF!</definedName>
    <definedName name="DANGA118" localSheetId="0">#REF!</definedName>
    <definedName name="DANGA118">#REF!</definedName>
    <definedName name="DANGA119" localSheetId="0">#REF!</definedName>
    <definedName name="DANGA119">#REF!</definedName>
    <definedName name="DANGA12" localSheetId="0">#REF!</definedName>
    <definedName name="DANGA12">#REF!</definedName>
    <definedName name="DANGA120" localSheetId="0">#REF!</definedName>
    <definedName name="DANGA120">#REF!</definedName>
    <definedName name="DANGA121" localSheetId="0">#REF!</definedName>
    <definedName name="DANGA121">#REF!</definedName>
    <definedName name="DANGA122" localSheetId="0">#REF!</definedName>
    <definedName name="DANGA122">#REF!</definedName>
    <definedName name="DANGA123" localSheetId="0">#REF!</definedName>
    <definedName name="DANGA123">#REF!</definedName>
    <definedName name="DANGA124" localSheetId="0">#REF!</definedName>
    <definedName name="DANGA124">#REF!</definedName>
    <definedName name="DANGA125" localSheetId="0">#REF!</definedName>
    <definedName name="DANGA125">#REF!</definedName>
    <definedName name="DANGA126" localSheetId="0">#REF!</definedName>
    <definedName name="DANGA126">#REF!</definedName>
    <definedName name="DANGA127" localSheetId="0">#REF!</definedName>
    <definedName name="DANGA127">#REF!</definedName>
    <definedName name="DANGA128" localSheetId="0">#REF!</definedName>
    <definedName name="DANGA128">#REF!</definedName>
    <definedName name="DANGA129" localSheetId="0">#REF!</definedName>
    <definedName name="DANGA129">#REF!</definedName>
    <definedName name="DANGA13" localSheetId="0">#REF!</definedName>
    <definedName name="DANGA13">#REF!</definedName>
    <definedName name="DANGA130" localSheetId="0">#REF!</definedName>
    <definedName name="DANGA130">#REF!</definedName>
    <definedName name="DANGA131" localSheetId="0">#REF!</definedName>
    <definedName name="DANGA131">#REF!</definedName>
    <definedName name="DANGA132" localSheetId="0">#REF!</definedName>
    <definedName name="DANGA132">#REF!</definedName>
    <definedName name="DANGA133" localSheetId="0">#REF!</definedName>
    <definedName name="DANGA133">#REF!</definedName>
    <definedName name="DANGA134" localSheetId="0">#REF!</definedName>
    <definedName name="DANGA134">#REF!</definedName>
    <definedName name="DANGA135" localSheetId="0">#REF!</definedName>
    <definedName name="DANGA135">#REF!</definedName>
    <definedName name="DANGA136" localSheetId="0">#REF!</definedName>
    <definedName name="DANGA136">#REF!</definedName>
    <definedName name="DANGA137" localSheetId="0">#REF!</definedName>
    <definedName name="DANGA137">#REF!</definedName>
    <definedName name="DANGA138" localSheetId="0">#REF!</definedName>
    <definedName name="DANGA138">#REF!</definedName>
    <definedName name="DANGA139" localSheetId="0">#REF!</definedName>
    <definedName name="DANGA139">#REF!</definedName>
    <definedName name="DANGA14" localSheetId="0">#REF!</definedName>
    <definedName name="DANGA14">#REF!</definedName>
    <definedName name="DANGA140" localSheetId="0">#REF!</definedName>
    <definedName name="DANGA140">#REF!</definedName>
    <definedName name="DANGA141" localSheetId="0">#REF!</definedName>
    <definedName name="DANGA141">#REF!</definedName>
    <definedName name="DANGA142" localSheetId="0">#REF!</definedName>
    <definedName name="DANGA142">#REF!</definedName>
    <definedName name="DANGA143" localSheetId="0">#REF!</definedName>
    <definedName name="DANGA143">#REF!</definedName>
    <definedName name="DANGA144" localSheetId="0">#REF!</definedName>
    <definedName name="DANGA144">#REF!</definedName>
    <definedName name="DANGA145" localSheetId="0">#REF!</definedName>
    <definedName name="DANGA145">#REF!</definedName>
    <definedName name="DANGA146" localSheetId="0">#REF!</definedName>
    <definedName name="DANGA146">#REF!</definedName>
    <definedName name="DANGA147" localSheetId="0">#REF!</definedName>
    <definedName name="DANGA147">#REF!</definedName>
    <definedName name="DANGA148" localSheetId="0">#REF!</definedName>
    <definedName name="DANGA148">#REF!</definedName>
    <definedName name="DANGA149" localSheetId="0">#REF!</definedName>
    <definedName name="DANGA149">#REF!</definedName>
    <definedName name="DANGA15" localSheetId="0">#REF!</definedName>
    <definedName name="DANGA15">#REF!</definedName>
    <definedName name="DANGA150" localSheetId="0">#REF!</definedName>
    <definedName name="DANGA150">#REF!</definedName>
    <definedName name="DANGA151" localSheetId="0">#REF!</definedName>
    <definedName name="DANGA151">#REF!</definedName>
    <definedName name="DANGA152" localSheetId="0">#REF!</definedName>
    <definedName name="DANGA152">#REF!</definedName>
    <definedName name="DANGA153" localSheetId="0">#REF!</definedName>
    <definedName name="DANGA153">#REF!</definedName>
    <definedName name="DANGA154" localSheetId="0">#REF!</definedName>
    <definedName name="DANGA154">#REF!</definedName>
    <definedName name="DANGA155" localSheetId="0">#REF!</definedName>
    <definedName name="DANGA155">#REF!</definedName>
    <definedName name="DANGA156" localSheetId="0">#REF!</definedName>
    <definedName name="DANGA156">#REF!</definedName>
    <definedName name="DANGA157" localSheetId="0">#REF!</definedName>
    <definedName name="DANGA157">#REF!</definedName>
    <definedName name="DANGA158" localSheetId="0">#REF!</definedName>
    <definedName name="DANGA158">#REF!</definedName>
    <definedName name="DANGA159" localSheetId="0">#REF!</definedName>
    <definedName name="DANGA159">#REF!</definedName>
    <definedName name="DANGA16" localSheetId="0">#REF!</definedName>
    <definedName name="DANGA16">#REF!</definedName>
    <definedName name="DANGA160" localSheetId="0">#REF!</definedName>
    <definedName name="DANGA160">#REF!</definedName>
    <definedName name="DANGA161" localSheetId="0">#REF!</definedName>
    <definedName name="DANGA161">#REF!</definedName>
    <definedName name="DANGA162" localSheetId="0">#REF!</definedName>
    <definedName name="DANGA162">#REF!</definedName>
    <definedName name="DANGA163" localSheetId="0">#REF!</definedName>
    <definedName name="DANGA163">#REF!</definedName>
    <definedName name="DANGA164" localSheetId="0">#REF!</definedName>
    <definedName name="DANGA164">#REF!</definedName>
    <definedName name="DANGA165" localSheetId="0">#REF!</definedName>
    <definedName name="DANGA165">#REF!</definedName>
    <definedName name="DANGA166" localSheetId="0">#REF!</definedName>
    <definedName name="DANGA166">#REF!</definedName>
    <definedName name="DANGA167" localSheetId="0">#REF!</definedName>
    <definedName name="DANGA167">#REF!</definedName>
    <definedName name="DANGA168" localSheetId="0">#REF!</definedName>
    <definedName name="DANGA168">#REF!</definedName>
    <definedName name="DANGA169" localSheetId="0">#REF!</definedName>
    <definedName name="DANGA169">#REF!</definedName>
    <definedName name="DANGA17" localSheetId="0">#REF!</definedName>
    <definedName name="DANGA17">#REF!</definedName>
    <definedName name="DANGA170" localSheetId="0">#REF!</definedName>
    <definedName name="DANGA170">#REF!</definedName>
    <definedName name="DANGA171" localSheetId="0">#REF!</definedName>
    <definedName name="DANGA171">#REF!</definedName>
    <definedName name="DANGA172" localSheetId="0">#REF!</definedName>
    <definedName name="DANGA172">#REF!</definedName>
    <definedName name="DANGA173" localSheetId="0">#REF!</definedName>
    <definedName name="DANGA173">#REF!</definedName>
    <definedName name="DANGA174" localSheetId="0">#REF!</definedName>
    <definedName name="DANGA174">#REF!</definedName>
    <definedName name="DANGA175" localSheetId="0">#REF!</definedName>
    <definedName name="DANGA175">#REF!</definedName>
    <definedName name="DANGA176" localSheetId="0">#REF!</definedName>
    <definedName name="DANGA176">#REF!</definedName>
    <definedName name="DANGA177" localSheetId="0">#REF!</definedName>
    <definedName name="DANGA177">#REF!</definedName>
    <definedName name="DANGA178" localSheetId="0">#REF!</definedName>
    <definedName name="DANGA178">#REF!</definedName>
    <definedName name="DANGA179" localSheetId="0">#REF!</definedName>
    <definedName name="DANGA179">#REF!</definedName>
    <definedName name="DANGA18" localSheetId="0">#REF!</definedName>
    <definedName name="DANGA18">#REF!</definedName>
    <definedName name="DANGA180" localSheetId="0">#REF!</definedName>
    <definedName name="DANGA180">#REF!</definedName>
    <definedName name="DANGA181" localSheetId="0">#REF!</definedName>
    <definedName name="DANGA181">#REF!</definedName>
    <definedName name="DANGA182" localSheetId="0">#REF!</definedName>
    <definedName name="DANGA182">#REF!</definedName>
    <definedName name="DANGA183" localSheetId="0">#REF!</definedName>
    <definedName name="DANGA183">#REF!</definedName>
    <definedName name="DANGA184" localSheetId="0">#REF!</definedName>
    <definedName name="DANGA184">#REF!</definedName>
    <definedName name="DANGA185" localSheetId="0">#REF!</definedName>
    <definedName name="DANGA185">#REF!</definedName>
    <definedName name="DANGA186" localSheetId="0">#REF!</definedName>
    <definedName name="DANGA186">#REF!</definedName>
    <definedName name="DANGA187" localSheetId="0">#REF!</definedName>
    <definedName name="DANGA187">#REF!</definedName>
    <definedName name="DANGA188" localSheetId="0">#REF!</definedName>
    <definedName name="DANGA188">#REF!</definedName>
    <definedName name="DANGA189" localSheetId="0">#REF!</definedName>
    <definedName name="DANGA189">#REF!</definedName>
    <definedName name="DANGA19" localSheetId="0">#REF!</definedName>
    <definedName name="DANGA19">#REF!</definedName>
    <definedName name="DANGA190" localSheetId="0">#REF!</definedName>
    <definedName name="DANGA190">#REF!</definedName>
    <definedName name="DANGA191" localSheetId="0">#REF!</definedName>
    <definedName name="DANGA191">#REF!</definedName>
    <definedName name="DANGA192" localSheetId="0">#REF!</definedName>
    <definedName name="DANGA192">#REF!</definedName>
    <definedName name="DANGA193" localSheetId="0">#REF!</definedName>
    <definedName name="DANGA193">#REF!</definedName>
    <definedName name="DANGA194" localSheetId="0">#REF!</definedName>
    <definedName name="DANGA194">#REF!</definedName>
    <definedName name="DANGA195" localSheetId="0">#REF!</definedName>
    <definedName name="DANGA195">#REF!</definedName>
    <definedName name="DANGA196" localSheetId="0">#REF!</definedName>
    <definedName name="DANGA196">#REF!</definedName>
    <definedName name="DANGA197" localSheetId="0">#REF!</definedName>
    <definedName name="DANGA197">#REF!</definedName>
    <definedName name="DANGA198" localSheetId="0">#REF!</definedName>
    <definedName name="DANGA198">#REF!</definedName>
    <definedName name="DANGA199" localSheetId="0">#REF!</definedName>
    <definedName name="DANGA199">#REF!</definedName>
    <definedName name="danga2" localSheetId="0">#REF!,#REF!</definedName>
    <definedName name="danga2">#REF!,#REF!</definedName>
    <definedName name="DANGA20" localSheetId="0">#REF!</definedName>
    <definedName name="DANGA20">#REF!</definedName>
    <definedName name="DANGA200" localSheetId="0">#REF!</definedName>
    <definedName name="DANGA200">#REF!</definedName>
    <definedName name="DANGA201" localSheetId="0">#REF!</definedName>
    <definedName name="DANGA201">#REF!</definedName>
    <definedName name="DANGA202" localSheetId="0">#REF!</definedName>
    <definedName name="DANGA202">#REF!</definedName>
    <definedName name="DANGA203" localSheetId="0">#REF!</definedName>
    <definedName name="DANGA203">#REF!</definedName>
    <definedName name="DANGA204" localSheetId="0">#REF!</definedName>
    <definedName name="DANGA204">#REF!</definedName>
    <definedName name="DANGA205" localSheetId="0">#REF!</definedName>
    <definedName name="DANGA205">#REF!</definedName>
    <definedName name="DANGA206" localSheetId="0">#REF!</definedName>
    <definedName name="DANGA206">#REF!</definedName>
    <definedName name="DANGA207" localSheetId="0">#REF!</definedName>
    <definedName name="DANGA207">#REF!</definedName>
    <definedName name="DANGA208" localSheetId="0">#REF!</definedName>
    <definedName name="DANGA208">#REF!</definedName>
    <definedName name="DANGA209" localSheetId="0">#REF!</definedName>
    <definedName name="DANGA209">#REF!</definedName>
    <definedName name="DANGA21" localSheetId="0">#REF!</definedName>
    <definedName name="DANGA21">#REF!</definedName>
    <definedName name="DANGA210" localSheetId="0">#REF!</definedName>
    <definedName name="DANGA210">#REF!</definedName>
    <definedName name="DANGA211" localSheetId="0">#REF!</definedName>
    <definedName name="DANGA211">#REF!</definedName>
    <definedName name="DANGA212" localSheetId="0">#REF!</definedName>
    <definedName name="DANGA212">#REF!</definedName>
    <definedName name="DANGA213" localSheetId="0">#REF!</definedName>
    <definedName name="DANGA213">#REF!</definedName>
    <definedName name="DANGA214" localSheetId="0">#REF!</definedName>
    <definedName name="DANGA214">#REF!</definedName>
    <definedName name="DANGA215" localSheetId="0">#REF!</definedName>
    <definedName name="DANGA215">#REF!</definedName>
    <definedName name="DANGA216" localSheetId="0">#REF!</definedName>
    <definedName name="DANGA216">#REF!</definedName>
    <definedName name="DANGA217" localSheetId="0">#REF!</definedName>
    <definedName name="DANGA217">#REF!</definedName>
    <definedName name="DANGA218" localSheetId="0">#REF!</definedName>
    <definedName name="DANGA218">#REF!</definedName>
    <definedName name="DANGA219" localSheetId="0">#REF!</definedName>
    <definedName name="DANGA219">#REF!</definedName>
    <definedName name="DANGA22" localSheetId="0">#REF!</definedName>
    <definedName name="DANGA22">#REF!</definedName>
    <definedName name="DANGA220" localSheetId="0">#REF!</definedName>
    <definedName name="DANGA220">#REF!</definedName>
    <definedName name="DANGA221" localSheetId="0">#REF!</definedName>
    <definedName name="DANGA221">#REF!</definedName>
    <definedName name="DANGA222" localSheetId="0">#REF!</definedName>
    <definedName name="DANGA222">#REF!</definedName>
    <definedName name="DANGA223" localSheetId="0">#REF!</definedName>
    <definedName name="DANGA223">#REF!</definedName>
    <definedName name="DANGA224" localSheetId="0">#REF!</definedName>
    <definedName name="DANGA224">#REF!</definedName>
    <definedName name="DANGA225" localSheetId="0">#REF!</definedName>
    <definedName name="DANGA225">#REF!</definedName>
    <definedName name="DANGA226" localSheetId="0">#REF!</definedName>
    <definedName name="DANGA226">#REF!</definedName>
    <definedName name="DANGA227" localSheetId="0">#REF!</definedName>
    <definedName name="DANGA227">#REF!</definedName>
    <definedName name="DANGA228" localSheetId="0">#REF!</definedName>
    <definedName name="DANGA228">#REF!</definedName>
    <definedName name="DANGA23" localSheetId="0">#REF!</definedName>
    <definedName name="DANGA23">#REF!</definedName>
    <definedName name="DANGA24" localSheetId="0">#REF!</definedName>
    <definedName name="DANGA24">#REF!</definedName>
    <definedName name="DANGA25" localSheetId="0">#REF!</definedName>
    <definedName name="DANGA25">#REF!</definedName>
    <definedName name="DANGA26" localSheetId="0">#REF!</definedName>
    <definedName name="DANGA26">#REF!</definedName>
    <definedName name="DANGA27" localSheetId="0">#REF!</definedName>
    <definedName name="DANGA27">#REF!</definedName>
    <definedName name="DANGA28" localSheetId="0">#REF!</definedName>
    <definedName name="DANGA28">#REF!</definedName>
    <definedName name="DANGA29" localSheetId="0">#REF!</definedName>
    <definedName name="DANGA29">#REF!</definedName>
    <definedName name="DANGA3" localSheetId="0">#REF!</definedName>
    <definedName name="DANGA3">#REF!</definedName>
    <definedName name="DANGA30" localSheetId="0">#REF!</definedName>
    <definedName name="DANGA30">#REF!</definedName>
    <definedName name="DANGA31" localSheetId="0">#REF!</definedName>
    <definedName name="DANGA31">#REF!</definedName>
    <definedName name="DANGA32" localSheetId="0">#REF!</definedName>
    <definedName name="DANGA32">#REF!</definedName>
    <definedName name="DANGA33" localSheetId="0">#REF!</definedName>
    <definedName name="DANGA33">#REF!</definedName>
    <definedName name="DANGA34" localSheetId="0">#REF!</definedName>
    <definedName name="DANGA34">#REF!</definedName>
    <definedName name="DANGA35" localSheetId="0">#REF!</definedName>
    <definedName name="DANGA35">#REF!</definedName>
    <definedName name="DANGA36" localSheetId="0">#REF!</definedName>
    <definedName name="DANGA36">#REF!</definedName>
    <definedName name="DANGA37" localSheetId="0">#REF!</definedName>
    <definedName name="DANGA37">#REF!</definedName>
    <definedName name="DANGA38" localSheetId="0">#REF!</definedName>
    <definedName name="DANGA38">#REF!</definedName>
    <definedName name="DANGA39" localSheetId="0">#REF!</definedName>
    <definedName name="DANGA39">#REF!</definedName>
    <definedName name="DANGA4" localSheetId="0">#REF!</definedName>
    <definedName name="DANGA4">#REF!</definedName>
    <definedName name="DANGA40" localSheetId="0">#REF!</definedName>
    <definedName name="DANGA40">#REF!</definedName>
    <definedName name="DANGA41" localSheetId="0">#REF!</definedName>
    <definedName name="DANGA41">#REF!</definedName>
    <definedName name="DANGA42" localSheetId="0">#REF!</definedName>
    <definedName name="DANGA42">#REF!</definedName>
    <definedName name="DANGA43" localSheetId="0">#REF!</definedName>
    <definedName name="DANGA43">#REF!</definedName>
    <definedName name="DANGA44" localSheetId="0">#REF!</definedName>
    <definedName name="DANGA44">#REF!</definedName>
    <definedName name="DANGA45" localSheetId="0">#REF!</definedName>
    <definedName name="DANGA45">#REF!</definedName>
    <definedName name="DANGA46" localSheetId="0">#REF!</definedName>
    <definedName name="DANGA46">#REF!</definedName>
    <definedName name="DANGA47" localSheetId="0">#REF!</definedName>
    <definedName name="DANGA47">#REF!</definedName>
    <definedName name="DANGA48" localSheetId="0">#REF!</definedName>
    <definedName name="DANGA48">#REF!</definedName>
    <definedName name="DANGA49" localSheetId="0">#REF!</definedName>
    <definedName name="DANGA49">#REF!</definedName>
    <definedName name="DANGA5" localSheetId="0">#REF!</definedName>
    <definedName name="DANGA5">#REF!</definedName>
    <definedName name="DANGA50" localSheetId="0">#REF!</definedName>
    <definedName name="DANGA50">#REF!</definedName>
    <definedName name="DANGA51" localSheetId="0">#REF!</definedName>
    <definedName name="DANGA51">#REF!</definedName>
    <definedName name="DANGA52" localSheetId="0">#REF!</definedName>
    <definedName name="DANGA52">#REF!</definedName>
    <definedName name="DANGA53" localSheetId="0">#REF!</definedName>
    <definedName name="DANGA53">#REF!</definedName>
    <definedName name="DANGA54" localSheetId="0">#REF!</definedName>
    <definedName name="DANGA54">#REF!</definedName>
    <definedName name="DANGA55" localSheetId="0">#REF!</definedName>
    <definedName name="DANGA55">#REF!</definedName>
    <definedName name="DANGA56" localSheetId="0">#REF!</definedName>
    <definedName name="DANGA56">#REF!</definedName>
    <definedName name="DANGA57" localSheetId="0">#REF!</definedName>
    <definedName name="DANGA57">#REF!</definedName>
    <definedName name="DANGA58" localSheetId="0">#REF!</definedName>
    <definedName name="DANGA58">#REF!</definedName>
    <definedName name="DANGA59" localSheetId="0">#REF!</definedName>
    <definedName name="DANGA59">#REF!</definedName>
    <definedName name="DANGA6" localSheetId="0">#REF!</definedName>
    <definedName name="DANGA6">#REF!</definedName>
    <definedName name="DANGA60" localSheetId="0">#REF!</definedName>
    <definedName name="DANGA60">#REF!</definedName>
    <definedName name="DANGA61" localSheetId="0">#REF!</definedName>
    <definedName name="DANGA61">#REF!</definedName>
    <definedName name="DANGA62" localSheetId="0">#REF!</definedName>
    <definedName name="DANGA62">#REF!</definedName>
    <definedName name="DANGA63" localSheetId="0">#REF!</definedName>
    <definedName name="DANGA63">#REF!</definedName>
    <definedName name="DANGA64" localSheetId="0">#REF!</definedName>
    <definedName name="DANGA64">#REF!</definedName>
    <definedName name="DANGA65" localSheetId="0">#REF!</definedName>
    <definedName name="DANGA65">#REF!</definedName>
    <definedName name="DANGA66" localSheetId="0">#REF!</definedName>
    <definedName name="DANGA66">#REF!</definedName>
    <definedName name="DANGA67" localSheetId="0">#REF!</definedName>
    <definedName name="DANGA67">#REF!</definedName>
    <definedName name="DANGA68" localSheetId="0">#REF!</definedName>
    <definedName name="DANGA68">#REF!</definedName>
    <definedName name="DANGA69" localSheetId="0">#REF!</definedName>
    <definedName name="DANGA69">#REF!</definedName>
    <definedName name="DANGA7" localSheetId="0">#REF!</definedName>
    <definedName name="DANGA7">#REF!</definedName>
    <definedName name="DANGA70" localSheetId="0">#REF!</definedName>
    <definedName name="DANGA70">#REF!</definedName>
    <definedName name="DANGA71" localSheetId="0">#REF!</definedName>
    <definedName name="DANGA71">#REF!</definedName>
    <definedName name="DANGA72" localSheetId="0">#REF!</definedName>
    <definedName name="DANGA72">#REF!</definedName>
    <definedName name="DANGA73" localSheetId="0">#REF!</definedName>
    <definedName name="DANGA73">#REF!</definedName>
    <definedName name="DANGA74" localSheetId="0">#REF!</definedName>
    <definedName name="DANGA74">#REF!</definedName>
    <definedName name="DANGA75" localSheetId="0">#REF!</definedName>
    <definedName name="DANGA75">#REF!</definedName>
    <definedName name="DANGA76" localSheetId="0">#REF!</definedName>
    <definedName name="DANGA76">#REF!</definedName>
    <definedName name="DANGA77" localSheetId="0">#REF!</definedName>
    <definedName name="DANGA77">#REF!</definedName>
    <definedName name="DANGA78" localSheetId="0">#REF!</definedName>
    <definedName name="DANGA78">#REF!</definedName>
    <definedName name="DANGA79" localSheetId="0">#REF!</definedName>
    <definedName name="DANGA79">#REF!</definedName>
    <definedName name="DANGA8" localSheetId="0">#REF!</definedName>
    <definedName name="DANGA8">#REF!</definedName>
    <definedName name="DANGA80" localSheetId="0">#REF!</definedName>
    <definedName name="DANGA80">#REF!</definedName>
    <definedName name="DANGA81" localSheetId="0">#REF!</definedName>
    <definedName name="DANGA81">#REF!</definedName>
    <definedName name="DANGA82" localSheetId="0">#REF!</definedName>
    <definedName name="DANGA82">#REF!</definedName>
    <definedName name="DANGA83" localSheetId="0">#REF!</definedName>
    <definedName name="DANGA83">#REF!</definedName>
    <definedName name="DANGA84" localSheetId="0">#REF!</definedName>
    <definedName name="DANGA84">#REF!</definedName>
    <definedName name="DANGA85" localSheetId="0">#REF!</definedName>
    <definedName name="DANGA85">#REF!</definedName>
    <definedName name="DANGA86" localSheetId="0">#REF!</definedName>
    <definedName name="DANGA86">#REF!</definedName>
    <definedName name="DANGA87" localSheetId="0">#REF!</definedName>
    <definedName name="DANGA87">#REF!</definedName>
    <definedName name="DANGA88" localSheetId="0">#REF!</definedName>
    <definedName name="DANGA88">#REF!</definedName>
    <definedName name="DANGA89" localSheetId="0">#REF!</definedName>
    <definedName name="DANGA89">#REF!</definedName>
    <definedName name="DANGA9" localSheetId="0">#REF!</definedName>
    <definedName name="DANGA9">#REF!</definedName>
    <definedName name="DANGA90" localSheetId="0">#REF!</definedName>
    <definedName name="DANGA90">#REF!</definedName>
    <definedName name="DANGA91" localSheetId="0">#REF!</definedName>
    <definedName name="DANGA91">#REF!</definedName>
    <definedName name="DANGA92" localSheetId="0">#REF!</definedName>
    <definedName name="DANGA92">#REF!</definedName>
    <definedName name="DANGA93" localSheetId="0">#REF!</definedName>
    <definedName name="DANGA93">#REF!</definedName>
    <definedName name="DANGA94" localSheetId="0">#REF!</definedName>
    <definedName name="DANGA94">#REF!</definedName>
    <definedName name="DANGA95" localSheetId="0">#REF!</definedName>
    <definedName name="DANGA95">#REF!</definedName>
    <definedName name="DANGA96" localSheetId="0">#REF!</definedName>
    <definedName name="DANGA96">#REF!</definedName>
    <definedName name="DANGA97" localSheetId="0">#REF!</definedName>
    <definedName name="DANGA97">#REF!</definedName>
    <definedName name="DANGA98" localSheetId="0">#REF!</definedName>
    <definedName name="DANGA98">#REF!</definedName>
    <definedName name="DANGA99" localSheetId="0">#REF!</definedName>
    <definedName name="DANGA99">#REF!</definedName>
    <definedName name="DANJI" localSheetId="0">[24]공종별!#REF!</definedName>
    <definedName name="DANJI">[24]공종별!#REF!</definedName>
    <definedName name="DANWI">#N/A</definedName>
    <definedName name="DaRWk1" localSheetId="0">#REF!</definedName>
    <definedName name="DaRWk1">#REF!</definedName>
    <definedName name="DaRWk10" localSheetId="0">#REF!</definedName>
    <definedName name="DaRWk10">#REF!</definedName>
    <definedName name="DaRWk11" localSheetId="0">#REF!</definedName>
    <definedName name="DaRWk11">#REF!</definedName>
    <definedName name="DaRWk12" localSheetId="0">#REF!</definedName>
    <definedName name="DaRWk12">#REF!</definedName>
    <definedName name="DaRWk2" localSheetId="0">#REF!</definedName>
    <definedName name="DaRWk2">#REF!</definedName>
    <definedName name="DaRWk3" localSheetId="0">#REF!</definedName>
    <definedName name="DaRWk3">#REF!</definedName>
    <definedName name="DaRWk4" localSheetId="0">#REF!</definedName>
    <definedName name="DaRWk4">#REF!</definedName>
    <definedName name="DaRWk5" localSheetId="0">#REF!</definedName>
    <definedName name="DaRWk5">#REF!</definedName>
    <definedName name="DaRWk6" localSheetId="0">#REF!</definedName>
    <definedName name="DaRWk6">#REF!</definedName>
    <definedName name="DaRWk8" localSheetId="0">#REF!</definedName>
    <definedName name="DaRWk8">#REF!</definedName>
    <definedName name="DaRwk9" localSheetId="0">#REF!</definedName>
    <definedName name="DaRwk9">#REF!</definedName>
    <definedName name="data_block" localSheetId="0">#REF!</definedName>
    <definedName name="data_block">#REF!</definedName>
    <definedName name="data_block10" localSheetId="0">#REF!</definedName>
    <definedName name="data_block10">#REF!</definedName>
    <definedName name="data_block2" localSheetId="0">#REF!</definedName>
    <definedName name="data_block2">#REF!</definedName>
    <definedName name="data_block3" localSheetId="0">#REF!</definedName>
    <definedName name="data_block3">#REF!</definedName>
    <definedName name="Data1" localSheetId="0">#REF!</definedName>
    <definedName name="Data1">#REF!</definedName>
    <definedName name="Data2" localSheetId="0">#REF!</definedName>
    <definedName name="Data2">#REF!</definedName>
    <definedName name="Data3" localSheetId="0">#REF!</definedName>
    <definedName name="Data3">#REF!</definedName>
    <definedName name="Data4" localSheetId="0">#REF!</definedName>
    <definedName name="Data4">#REF!</definedName>
    <definedName name="DATABAS" localSheetId="0">#REF!</definedName>
    <definedName name="DATABAS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database2" localSheetId="0">#REF!</definedName>
    <definedName name="database2">#REF!</definedName>
    <definedName name="date_errchk" localSheetId="0">#REF!</definedName>
    <definedName name="date_errchk">#REF!</definedName>
    <definedName name="date_errval" localSheetId="0">#REF!</definedName>
    <definedName name="date_errval">#REF!</definedName>
    <definedName name="DaWk7" localSheetId="0">#REF!</definedName>
    <definedName name="DaWk7">#REF!</definedName>
    <definedName name="DAY">#N/A</definedName>
    <definedName name="dbrwk1" localSheetId="0">#REF!</definedName>
    <definedName name="dbrwk1">#REF!</definedName>
    <definedName name="dbrwk10" localSheetId="0">#REF!</definedName>
    <definedName name="dbrwk10">#REF!</definedName>
    <definedName name="dbrwk11" localSheetId="0">#REF!</definedName>
    <definedName name="dbrwk11">#REF!</definedName>
    <definedName name="dbrwk12" localSheetId="0">#REF!</definedName>
    <definedName name="dbrwk12">#REF!</definedName>
    <definedName name="dbrwk2" localSheetId="0">#REF!</definedName>
    <definedName name="dbrwk2">#REF!</definedName>
    <definedName name="dbrwk3" localSheetId="0">#REF!</definedName>
    <definedName name="dbrwk3">#REF!</definedName>
    <definedName name="dbrwk4" localSheetId="0">#REF!</definedName>
    <definedName name="dbrwk4">#REF!</definedName>
    <definedName name="dbrwk5" localSheetId="0">#REF!</definedName>
    <definedName name="dbrwk5">#REF!</definedName>
    <definedName name="dbrwk6" localSheetId="0">#REF!</definedName>
    <definedName name="dbrwk6">#REF!</definedName>
    <definedName name="dbrwk7" localSheetId="0">#REF!</definedName>
    <definedName name="dbrwk7">#REF!</definedName>
    <definedName name="dbrwk8" localSheetId="0">#REF!</definedName>
    <definedName name="dbrwk8">#REF!</definedName>
    <definedName name="dbrwk9" localSheetId="0">#REF!</definedName>
    <definedName name="dbrwk9">#REF!</definedName>
    <definedName name="dcrwk1" localSheetId="0">#REF!</definedName>
    <definedName name="dcrwk1">#REF!</definedName>
    <definedName name="dcrwk10" localSheetId="0">#REF!</definedName>
    <definedName name="dcrwk10">#REF!</definedName>
    <definedName name="dcrwk11" localSheetId="0">#REF!</definedName>
    <definedName name="dcrwk11">#REF!</definedName>
    <definedName name="dcrwk12" localSheetId="0">#REF!</definedName>
    <definedName name="dcrwk12">#REF!</definedName>
    <definedName name="dcrwk2" localSheetId="0">#REF!</definedName>
    <definedName name="dcrwk2">#REF!</definedName>
    <definedName name="dcrwk3" localSheetId="0">#REF!</definedName>
    <definedName name="dcrwk3">#REF!</definedName>
    <definedName name="dcrwk4" localSheetId="0">#REF!</definedName>
    <definedName name="dcrwk4">#REF!</definedName>
    <definedName name="dcrwk5" localSheetId="0">#REF!</definedName>
    <definedName name="dcrwk5">#REF!</definedName>
    <definedName name="dcrwk6" localSheetId="0">#REF!</definedName>
    <definedName name="dcrwk6">#REF!</definedName>
    <definedName name="dcrwk7" localSheetId="0">#REF!</definedName>
    <definedName name="dcrwk7">#REF!</definedName>
    <definedName name="dcrwk8" localSheetId="0">#REF!</definedName>
    <definedName name="dcrwk8">#REF!</definedName>
    <definedName name="dcrwk9" localSheetId="0">#REF!</definedName>
    <definedName name="dcrwk9">#REF!</definedName>
    <definedName name="DD" localSheetId="0">'[20]점수계산1-2'!#REF!</definedName>
    <definedName name="DD">'[20]점수계산1-2'!#REF!</definedName>
    <definedName name="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C.GH" localSheetId="0">#REF!</definedName>
    <definedName name="DEC.GH">#REF!</definedName>
    <definedName name="DelDC" localSheetId="0">#REF!</definedName>
    <definedName name="DelDC">#REF!</definedName>
    <definedName name="DelDm" localSheetId="0">#REF!</definedName>
    <definedName name="DelDm">#REF!</definedName>
    <definedName name="Delivery" localSheetId="0">#REF!</definedName>
    <definedName name="Delivery">#REF!</definedName>
    <definedName name="DelType" localSheetId="0">#REF!</definedName>
    <definedName name="DelType">#REF!</definedName>
    <definedName name="deptLookup" localSheetId="0">#REF!</definedName>
    <definedName name="deptLookup">#REF!</definedName>
    <definedName name="DETAIL">#N/A</definedName>
    <definedName name="df" hidden="1">{#N/A,#N/A,FALSE,"이태원철근"}</definedName>
    <definedName name="DFAA">[15]PAINT!$A$1</definedName>
    <definedName name="DFD" localSheetId="0" hidden="1">'[25]물량표(신)'!#REF!</definedName>
    <definedName name="DFD" hidden="1">'[25]물량표(신)'!#REF!</definedName>
    <definedName name="DFDA">[15]PAINT!$M$35:$IV$2028</definedName>
    <definedName name="DFDK" localSheetId="0" hidden="1">#REF!</definedName>
    <definedName name="DFDK" hidden="1">#REF!</definedName>
    <definedName name="DFGDFGD" localSheetId="0" hidden="1">#REF!</definedName>
    <definedName name="DFGDFGD" hidden="1">#REF!</definedName>
    <definedName name="DFKKFS" localSheetId="0" hidden="1">[26]물량표!#REF!</definedName>
    <definedName name="DFKKFS" hidden="1">[26]물량표!#REF!</definedName>
    <definedName name="dfsd" localSheetId="0">#REF!</definedName>
    <definedName name="dfsd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D" localSheetId="0" hidden="1">[27]물량표S!#REF!</definedName>
    <definedName name="DGD" hidden="1">[27]물량표S!#REF!</definedName>
    <definedName name="DGH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ij" localSheetId="0">#REF!</definedName>
    <definedName name="Dij">#REF!</definedName>
    <definedName name="dkor" localSheetId="0">#REF!</definedName>
    <definedName name="dkor">#REF!</definedName>
    <definedName name="dkorr" localSheetId="0">#REF!</definedName>
    <definedName name="dkorr">#REF!</definedName>
    <definedName name="dl" localSheetId="0">#REF!</definedName>
    <definedName name="dl">#REF!</definedName>
    <definedName name="dlkfajldjf" hidden="1">{#N/A,#N/A,FALSE,"지침";#N/A,#N/A,FALSE,"환경분석";#N/A,#N/A,FALSE,"Sheet16"}</definedName>
    <definedName name="dlocal" localSheetId="0">#REF!</definedName>
    <definedName name="dlocal">#REF!</definedName>
    <definedName name="dlocalr" localSheetId="0">#REF!</definedName>
    <definedName name="dlocalr">#REF!</definedName>
    <definedName name="DMsum" localSheetId="0">#REF!</definedName>
    <definedName name="DMsum">#REF!</definedName>
    <definedName name="dn" hidden="1">{#N/A,#N/A,FALSE,"혼합골재"}</definedName>
    <definedName name="DOGUB" localSheetId="0">#REF!</definedName>
    <definedName name="DOGUB">#REF!</definedName>
    <definedName name="drsg" localSheetId="0">#REF!</definedName>
    <definedName name="drsg">#REF!</definedName>
    <definedName name="DRsum" localSheetId="0">#REF!</definedName>
    <definedName name="DRsum">#REF!</definedName>
    <definedName name="DRTRTDKGMUKRT" localSheetId="0">#REF!</definedName>
    <definedName name="DRTRTDKGMUKRT">#REF!</definedName>
    <definedName name="dsfs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DSU" localSheetId="0">#REF!</definedName>
    <definedName name="DSU">#REF!</definedName>
    <definedName name="DSVP" localSheetId="0">#REF!</definedName>
    <definedName name="DSVP">#REF!</definedName>
    <definedName name="dtcn" localSheetId="0">#REF!</definedName>
    <definedName name="dtcn">#REF!</definedName>
    <definedName name="dtcnr" localSheetId="0">#REF!</definedName>
    <definedName name="dtcnr">#REF!</definedName>
    <definedName name="dtotal" localSheetId="0">#REF!</definedName>
    <definedName name="dtotal">#REF!</definedName>
    <definedName name="dtotalr" localSheetId="0">#REF!</definedName>
    <definedName name="dtotalr">#REF!</definedName>
    <definedName name="duk" localSheetId="0">#REF!</definedName>
    <definedName name="duk">#REF!</definedName>
    <definedName name="dukr" localSheetId="0">#REF!</definedName>
    <definedName name="dukr">#REF!</definedName>
    <definedName name="dumppr" localSheetId="0">#REF!</definedName>
    <definedName name="dumppr">#REF!</definedName>
    <definedName name="dustmq" localSheetId="0" hidden="1">{#N/A,#N/A,FALSE,"이태원철근"}</definedName>
    <definedName name="dustmq" hidden="1">{#N/A,#N/A,FALSE,"이태원철근"}</definedName>
    <definedName name="DW" hidden="1">{"'용역비'!$A$4:$C$8"}</definedName>
    <definedName name="E" localSheetId="0" hidden="1">{#N/A,#N/A,FALSE,"이태원철근"}</definedName>
    <definedName name="E" hidden="1">{#N/A,#N/A,FALSE,"이태원철근"}</definedName>
    <definedName name="E1_3240" localSheetId="0">#REF!</definedName>
    <definedName name="E1_3240">#REF!</definedName>
    <definedName name="E10M" localSheetId="0">#REF!</definedName>
    <definedName name="E10M">#REF!</definedName>
    <definedName name="E10P" localSheetId="0">#REF!</definedName>
    <definedName name="E10P">#REF!</definedName>
    <definedName name="E11M" localSheetId="0">#REF!</definedName>
    <definedName name="E11M">#REF!</definedName>
    <definedName name="E11P" localSheetId="0">#REF!</definedName>
    <definedName name="E11P">#REF!</definedName>
    <definedName name="E12M" localSheetId="0">#REF!</definedName>
    <definedName name="E12M">#REF!</definedName>
    <definedName name="E12P" localSheetId="0">#REF!</definedName>
    <definedName name="E12P">#REF!</definedName>
    <definedName name="E13M" localSheetId="0">#REF!</definedName>
    <definedName name="E13M">#REF!</definedName>
    <definedName name="E13P" localSheetId="0">#REF!</definedName>
    <definedName name="E13P">#REF!</definedName>
    <definedName name="E14M" localSheetId="0">#REF!</definedName>
    <definedName name="E14M">#REF!</definedName>
    <definedName name="E14P" localSheetId="0">#REF!</definedName>
    <definedName name="E14P">#REF!</definedName>
    <definedName name="E15M" localSheetId="0">#REF!</definedName>
    <definedName name="E15M">#REF!</definedName>
    <definedName name="E15P" localSheetId="0">#REF!</definedName>
    <definedName name="E15P">#REF!</definedName>
    <definedName name="E16M" localSheetId="0">#REF!</definedName>
    <definedName name="E16M">#REF!</definedName>
    <definedName name="E16P" localSheetId="0">#REF!</definedName>
    <definedName name="E16P">#REF!</definedName>
    <definedName name="E17M" localSheetId="0">#REF!</definedName>
    <definedName name="E17M">#REF!</definedName>
    <definedName name="E17P" localSheetId="0">#REF!</definedName>
    <definedName name="E17P">#REF!</definedName>
    <definedName name="E18M" localSheetId="0">#REF!</definedName>
    <definedName name="E18M">#REF!</definedName>
    <definedName name="E18P" localSheetId="0">#REF!</definedName>
    <definedName name="E18P">#REF!</definedName>
    <definedName name="E19M" localSheetId="0">#REF!</definedName>
    <definedName name="E19M">#REF!</definedName>
    <definedName name="E19P" localSheetId="0">#REF!</definedName>
    <definedName name="E19P">#REF!</definedName>
    <definedName name="E1E" localSheetId="0">#REF!</definedName>
    <definedName name="E1E">#REF!</definedName>
    <definedName name="E1M" localSheetId="0">#REF!</definedName>
    <definedName name="E1M">#REF!</definedName>
    <definedName name="E1P" localSheetId="0">#REF!</definedName>
    <definedName name="E1P">#REF!</definedName>
    <definedName name="E20M" localSheetId="0">#REF!</definedName>
    <definedName name="E20M">#REF!</definedName>
    <definedName name="E20P" localSheetId="0">#REF!</definedName>
    <definedName name="E20P">#REF!</definedName>
    <definedName name="E21M" localSheetId="0">#REF!</definedName>
    <definedName name="E21M">#REF!</definedName>
    <definedName name="E21P" localSheetId="0">#REF!</definedName>
    <definedName name="E21P">#REF!</definedName>
    <definedName name="E22M" localSheetId="0">#REF!</definedName>
    <definedName name="E22M">#REF!</definedName>
    <definedName name="E22P" localSheetId="0">#REF!</definedName>
    <definedName name="E22P">#REF!</definedName>
    <definedName name="E23M" localSheetId="0">#REF!</definedName>
    <definedName name="E23M">#REF!</definedName>
    <definedName name="E23P" localSheetId="0">#REF!</definedName>
    <definedName name="E23P">#REF!</definedName>
    <definedName name="E24M" localSheetId="0">#REF!</definedName>
    <definedName name="E24M">#REF!</definedName>
    <definedName name="E24P" localSheetId="0">#REF!</definedName>
    <definedName name="E24P">#REF!</definedName>
    <definedName name="E25M" localSheetId="0">#REF!</definedName>
    <definedName name="E25M">#REF!</definedName>
    <definedName name="E25P" localSheetId="0">#REF!</definedName>
    <definedName name="E25P">#REF!</definedName>
    <definedName name="E26E" localSheetId="0">#REF!</definedName>
    <definedName name="E26E">#REF!</definedName>
    <definedName name="E26M" localSheetId="0">#REF!</definedName>
    <definedName name="E26M">#REF!</definedName>
    <definedName name="E26P" localSheetId="0">#REF!</definedName>
    <definedName name="E26P">#REF!</definedName>
    <definedName name="E27E" localSheetId="0">#REF!</definedName>
    <definedName name="E27E">#REF!</definedName>
    <definedName name="E27M" localSheetId="0">#REF!</definedName>
    <definedName name="E27M">#REF!</definedName>
    <definedName name="E27P" localSheetId="0">#REF!</definedName>
    <definedName name="E27P">#REF!</definedName>
    <definedName name="E28E" localSheetId="0">#REF!</definedName>
    <definedName name="E28E">#REF!</definedName>
    <definedName name="E28M" localSheetId="0">#REF!</definedName>
    <definedName name="E28M">#REF!</definedName>
    <definedName name="E28P" localSheetId="0">#REF!</definedName>
    <definedName name="E28P">#REF!</definedName>
    <definedName name="E29M" localSheetId="0">#REF!</definedName>
    <definedName name="E29M">#REF!</definedName>
    <definedName name="E29P" localSheetId="0">#REF!</definedName>
    <definedName name="E29P">#REF!</definedName>
    <definedName name="E2E" localSheetId="0">#REF!</definedName>
    <definedName name="E2E">#REF!</definedName>
    <definedName name="E2M" localSheetId="0">#REF!</definedName>
    <definedName name="E2M">#REF!</definedName>
    <definedName name="E2P" localSheetId="0">#REF!</definedName>
    <definedName name="E2P">#REF!</definedName>
    <definedName name="E30M" localSheetId="0">#REF!</definedName>
    <definedName name="E30M">#REF!</definedName>
    <definedName name="E30P" localSheetId="0">#REF!</definedName>
    <definedName name="E30P">#REF!</definedName>
    <definedName name="E31E" localSheetId="0">#REF!</definedName>
    <definedName name="E31E">#REF!</definedName>
    <definedName name="E31M" localSheetId="0">#REF!</definedName>
    <definedName name="E31M">#REF!</definedName>
    <definedName name="E31P" localSheetId="0">#REF!</definedName>
    <definedName name="E31P">#REF!</definedName>
    <definedName name="E32E" localSheetId="0">#REF!</definedName>
    <definedName name="E32E">#REF!</definedName>
    <definedName name="E32M" localSheetId="0">#REF!</definedName>
    <definedName name="E32M">#REF!</definedName>
    <definedName name="E32P" localSheetId="0">#REF!</definedName>
    <definedName name="E32P">#REF!</definedName>
    <definedName name="E33E" localSheetId="0">#REF!</definedName>
    <definedName name="E33E">#REF!</definedName>
    <definedName name="E33M" localSheetId="0">#REF!</definedName>
    <definedName name="E33M">#REF!</definedName>
    <definedName name="E33P" localSheetId="0">#REF!</definedName>
    <definedName name="E33P">#REF!</definedName>
    <definedName name="E34E" localSheetId="0">#REF!</definedName>
    <definedName name="E34E">#REF!</definedName>
    <definedName name="E34M" localSheetId="0">#REF!</definedName>
    <definedName name="E34M">#REF!</definedName>
    <definedName name="E34P" localSheetId="0">#REF!</definedName>
    <definedName name="E34P">#REF!</definedName>
    <definedName name="E35M" localSheetId="0">#REF!</definedName>
    <definedName name="E35M">#REF!</definedName>
    <definedName name="E35P" localSheetId="0">#REF!</definedName>
    <definedName name="E35P">#REF!</definedName>
    <definedName name="E36M" localSheetId="0">#REF!</definedName>
    <definedName name="E36M">#REF!</definedName>
    <definedName name="E36P" localSheetId="0">#REF!</definedName>
    <definedName name="E36P">#REF!</definedName>
    <definedName name="E37M" localSheetId="0">#REF!</definedName>
    <definedName name="E37M">#REF!</definedName>
    <definedName name="E37P" localSheetId="0">#REF!</definedName>
    <definedName name="E37P">#REF!</definedName>
    <definedName name="E38M" localSheetId="0">#REF!</definedName>
    <definedName name="E38M">#REF!</definedName>
    <definedName name="E38P" localSheetId="0">#REF!</definedName>
    <definedName name="E38P">#REF!</definedName>
    <definedName name="E39M" localSheetId="0">#REF!</definedName>
    <definedName name="E39M">#REF!</definedName>
    <definedName name="E39P" localSheetId="0">#REF!</definedName>
    <definedName name="E39P">#REF!</definedName>
    <definedName name="E3P" localSheetId="0">#REF!</definedName>
    <definedName name="E3P">#REF!</definedName>
    <definedName name="E40M" localSheetId="0">#REF!</definedName>
    <definedName name="E40M">#REF!</definedName>
    <definedName name="E40P" localSheetId="0">#REF!</definedName>
    <definedName name="E40P">#REF!</definedName>
    <definedName name="E41M" localSheetId="0">#REF!</definedName>
    <definedName name="E41M">#REF!</definedName>
    <definedName name="E41P" localSheetId="0">#REF!</definedName>
    <definedName name="E41P">#REF!</definedName>
    <definedName name="E42M" localSheetId="0">#REF!</definedName>
    <definedName name="E42M">#REF!</definedName>
    <definedName name="E42P" localSheetId="0">#REF!</definedName>
    <definedName name="E42P">#REF!</definedName>
    <definedName name="E43M" localSheetId="0">#REF!</definedName>
    <definedName name="E43M">#REF!</definedName>
    <definedName name="E43P" localSheetId="0">#REF!</definedName>
    <definedName name="E43P">#REF!</definedName>
    <definedName name="E44M" localSheetId="0">#REF!</definedName>
    <definedName name="E44M">#REF!</definedName>
    <definedName name="E44P" localSheetId="0">#REF!</definedName>
    <definedName name="E44P">#REF!</definedName>
    <definedName name="E45M" localSheetId="0">#REF!</definedName>
    <definedName name="E45M">#REF!</definedName>
    <definedName name="E45P" localSheetId="0">#REF!</definedName>
    <definedName name="E45P">#REF!</definedName>
    <definedName name="E46M" localSheetId="0">#REF!</definedName>
    <definedName name="E46M">#REF!</definedName>
    <definedName name="E46P" localSheetId="0">#REF!</definedName>
    <definedName name="E46P">#REF!</definedName>
    <definedName name="E47M" localSheetId="0">#REF!</definedName>
    <definedName name="E47M">#REF!</definedName>
    <definedName name="E47P" localSheetId="0">#REF!</definedName>
    <definedName name="E47P">#REF!</definedName>
    <definedName name="E48M" localSheetId="0">#REF!</definedName>
    <definedName name="E48M">#REF!</definedName>
    <definedName name="E48P" localSheetId="0">#REF!</definedName>
    <definedName name="E48P">#REF!</definedName>
    <definedName name="E49M" localSheetId="0">#REF!</definedName>
    <definedName name="E49M">#REF!</definedName>
    <definedName name="E49P" localSheetId="0">#REF!</definedName>
    <definedName name="E49P">#REF!</definedName>
    <definedName name="E4M" localSheetId="0">#REF!</definedName>
    <definedName name="E4M">#REF!</definedName>
    <definedName name="E4P" localSheetId="0">#REF!</definedName>
    <definedName name="E4P">#REF!</definedName>
    <definedName name="E50M" localSheetId="0">#REF!</definedName>
    <definedName name="E50M">#REF!</definedName>
    <definedName name="E50P" localSheetId="0">#REF!</definedName>
    <definedName name="E50P">#REF!</definedName>
    <definedName name="E51E" localSheetId="0">#REF!</definedName>
    <definedName name="E51E">#REF!</definedName>
    <definedName name="E52M" localSheetId="0">#REF!</definedName>
    <definedName name="E52M">#REF!</definedName>
    <definedName name="E52P" localSheetId="0">#REF!</definedName>
    <definedName name="E52P">#REF!</definedName>
    <definedName name="E53M" localSheetId="0">#REF!</definedName>
    <definedName name="E53M">#REF!</definedName>
    <definedName name="E53P" localSheetId="0">#REF!</definedName>
    <definedName name="E53P">#REF!</definedName>
    <definedName name="E54M" localSheetId="0">#REF!</definedName>
    <definedName name="E54M">#REF!</definedName>
    <definedName name="E54P" localSheetId="0">#REF!</definedName>
    <definedName name="E54P">#REF!</definedName>
    <definedName name="E55M" localSheetId="0">#REF!</definedName>
    <definedName name="E55M">#REF!</definedName>
    <definedName name="E55P" localSheetId="0">#REF!</definedName>
    <definedName name="E55P">#REF!</definedName>
    <definedName name="E56M" localSheetId="0">#REF!</definedName>
    <definedName name="E56M">#REF!</definedName>
    <definedName name="E56P" localSheetId="0">#REF!</definedName>
    <definedName name="E56P">#REF!</definedName>
    <definedName name="E57M" localSheetId="0">#REF!</definedName>
    <definedName name="E57M">#REF!</definedName>
    <definedName name="E57P" localSheetId="0">#REF!</definedName>
    <definedName name="E57P">#REF!</definedName>
    <definedName name="E58M" localSheetId="0">#REF!</definedName>
    <definedName name="E58M">#REF!</definedName>
    <definedName name="E58P" localSheetId="0">#REF!</definedName>
    <definedName name="E58P">#REF!</definedName>
    <definedName name="E59M" localSheetId="0">#REF!</definedName>
    <definedName name="E59M">#REF!</definedName>
    <definedName name="E59P" localSheetId="0">#REF!</definedName>
    <definedName name="E59P">#REF!</definedName>
    <definedName name="E5M" localSheetId="0">#REF!</definedName>
    <definedName name="E5M">#REF!</definedName>
    <definedName name="E5P" localSheetId="0">#REF!</definedName>
    <definedName name="E5P">#REF!</definedName>
    <definedName name="E60M" localSheetId="0">#REF!</definedName>
    <definedName name="E60M">#REF!</definedName>
    <definedName name="E60P" localSheetId="0">#REF!</definedName>
    <definedName name="E60P">#REF!</definedName>
    <definedName name="E61M" localSheetId="0">#REF!</definedName>
    <definedName name="E61M">#REF!</definedName>
    <definedName name="E61P" localSheetId="0">#REF!</definedName>
    <definedName name="E61P">#REF!</definedName>
    <definedName name="E62M" localSheetId="0">#REF!</definedName>
    <definedName name="E62M">#REF!</definedName>
    <definedName name="E62P" localSheetId="0">#REF!</definedName>
    <definedName name="E62P">#REF!</definedName>
    <definedName name="E63M" localSheetId="0">#REF!</definedName>
    <definedName name="E63M">#REF!</definedName>
    <definedName name="E63P" localSheetId="0">#REF!</definedName>
    <definedName name="E63P">#REF!</definedName>
    <definedName name="E64M" localSheetId="0">#REF!</definedName>
    <definedName name="E64M">#REF!</definedName>
    <definedName name="E64P" localSheetId="0">#REF!</definedName>
    <definedName name="E64P">#REF!</definedName>
    <definedName name="E65M" localSheetId="0">#REF!</definedName>
    <definedName name="E65M">#REF!</definedName>
    <definedName name="E65P" localSheetId="0">#REF!</definedName>
    <definedName name="E65P">#REF!</definedName>
    <definedName name="E66M" localSheetId="0">#REF!</definedName>
    <definedName name="E66M">#REF!</definedName>
    <definedName name="E66P" localSheetId="0">#REF!</definedName>
    <definedName name="E66P">#REF!</definedName>
    <definedName name="E67M" localSheetId="0">#REF!</definedName>
    <definedName name="E67M">#REF!</definedName>
    <definedName name="E67P" localSheetId="0">#REF!</definedName>
    <definedName name="E67P">#REF!</definedName>
    <definedName name="E68M" localSheetId="0">#REF!</definedName>
    <definedName name="E68M">#REF!</definedName>
    <definedName name="E6M" localSheetId="0">#REF!</definedName>
    <definedName name="E6M">#REF!</definedName>
    <definedName name="E6P" localSheetId="0">#REF!</definedName>
    <definedName name="E6P">#REF!</definedName>
    <definedName name="E7M" localSheetId="0">#REF!</definedName>
    <definedName name="E7M">#REF!</definedName>
    <definedName name="E7P" localSheetId="0">#REF!</definedName>
    <definedName name="E7P">#REF!</definedName>
    <definedName name="E8M" localSheetId="0">#REF!</definedName>
    <definedName name="E8M">#REF!</definedName>
    <definedName name="E8P" localSheetId="0">#REF!</definedName>
    <definedName name="E8P">#REF!</definedName>
    <definedName name="E9M" localSheetId="0">#REF!</definedName>
    <definedName name="E9M">#REF!</definedName>
    <definedName name="E9P" localSheetId="0">#REF!</definedName>
    <definedName name="E9P">#REF!</definedName>
    <definedName name="edgh" localSheetId="0">#REF!</definedName>
    <definedName name="edgh">#REF!</definedName>
    <definedName name="Edit_ChnRate" localSheetId="0">#REF!</definedName>
    <definedName name="Edit_ChnRate">#REF!</definedName>
    <definedName name="edtgh" localSheetId="0">#REF!</definedName>
    <definedName name="edtgh">#REF!</definedName>
    <definedName name="ee" hidden="1">{#N/A,#N/A,FALSE,"단가표지"}</definedName>
    <definedName name="eee" hidden="1">{#N/A,#N/A,FALSE,"2~8번"}</definedName>
    <definedName name="EF" localSheetId="0">#REF!</definedName>
    <definedName name="EF">#REF!</definedName>
    <definedName name="ef_val" localSheetId="0">#REF!</definedName>
    <definedName name="ef_val">#REF!</definedName>
    <definedName name="Efd" localSheetId="0">#REF!</definedName>
    <definedName name="Efd">#REF!</definedName>
    <definedName name="Efd_h" localSheetId="0">#REF!</definedName>
    <definedName name="Efd_h">#REF!</definedName>
    <definedName name="EFG" hidden="1">{"'용역비'!$A$4:$C$8"}</definedName>
    <definedName name="EGE" hidden="1">{"'용역비'!$A$4:$C$8"}</definedName>
    <definedName name="ej" hidden="1">{"'용역비'!$A$4:$C$8"}</definedName>
    <definedName name="ELP" localSheetId="0">#REF!</definedName>
    <definedName name="ELP">#REF!</definedName>
    <definedName name="ENCOST">#N/A</definedName>
    <definedName name="end_day" localSheetId="0">#REF!</definedName>
    <definedName name="end_day">#REF!</definedName>
    <definedName name="end_month" localSheetId="0">#REF!</definedName>
    <definedName name="end_month">#REF!</definedName>
    <definedName name="end_year" localSheetId="0">#REF!</definedName>
    <definedName name="end_year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 localSheetId="0" hidden="1">[28]Total!#REF!</definedName>
    <definedName name="erer" hidden="1">[28]Total!#REF!</definedName>
    <definedName name="ertyertye" hidden="1">{"'용역비'!$A$4:$C$8"}</definedName>
    <definedName name="ES" localSheetId="0">#REF!</definedName>
    <definedName name="ES">#REF!</definedName>
    <definedName name="es_block" localSheetId="0">#REF!</definedName>
    <definedName name="es_block">#REF!</definedName>
    <definedName name="ES_start" localSheetId="0">#REF!</definedName>
    <definedName name="ES_start">#REF!</definedName>
    <definedName name="es_val" localSheetId="0">#REF!</definedName>
    <definedName name="es_val">#REF!</definedName>
    <definedName name="Esd" localSheetId="0">#REF!</definedName>
    <definedName name="Esd">#REF!</definedName>
    <definedName name="Esd_h" localSheetId="0">#REF!</definedName>
    <definedName name="Esd_h">#REF!</definedName>
    <definedName name="ETC" localSheetId="0">#REF!</definedName>
    <definedName name="ETC">#REF!</definedName>
    <definedName name="etcrcd" localSheetId="0">#REF!</definedName>
    <definedName name="etcrcd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XE">#N/A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f" localSheetId="0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dp" localSheetId="0">#REF!</definedName>
    <definedName name="fadp">#REF!</definedName>
    <definedName name="fdgz" localSheetId="0">#REF!</definedName>
    <definedName name="fdgz">#REF!</definedName>
    <definedName name="fdsafas" hidden="1">{"'산출근거'!$B$4:$D$8"}</definedName>
    <definedName name="FEEL" localSheetId="0">#REF!</definedName>
    <definedName name="FEEL">#REF!</definedName>
    <definedName name="FF" localSheetId="0">#REF!</definedName>
    <definedName name="FF">#REF!</definedName>
    <definedName name="ff_block" localSheetId="0">#REF!</definedName>
    <definedName name="ff_block">#REF!</definedName>
    <definedName name="FF_h" localSheetId="0">#REF!</definedName>
    <definedName name="FF_h">#REF!</definedName>
    <definedName name="ff_val" localSheetId="0">#REF!</definedName>
    <definedName name="ff_val">#REF!</definedName>
    <definedName name="FG16TBTB2RT" localSheetId="0">#REF!</definedName>
    <definedName name="FG16TBTB2RT">#REF!</definedName>
    <definedName name="FG19TBTB2RTDKDKFG19TBTB2RTDKDKF" localSheetId="0">#REF!</definedName>
    <definedName name="FG19TBTB2RTDKDKFG19TBTB2RTDKDKF">#REF!</definedName>
    <definedName name="fg28TBTB2RTDKDK" localSheetId="0">#REF!</definedName>
    <definedName name="fg28TBTB2RTDKDK">#REF!</definedName>
    <definedName name="FG46TBTB4RTDKDK" localSheetId="0">#REF!</definedName>
    <definedName name="FG46TBTB4RTDKDK">#REF!</definedName>
    <definedName name="FGH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RKRKRKRKRKRKRKRKRKRKRKRKTBTB3" localSheetId="0">#REF!</definedName>
    <definedName name="FGRKRKRKRKRKRKRKRKRKRKRKRKTBTB3">#REF!</definedName>
    <definedName name="FGTBTB2RTDKDK" localSheetId="0">#REF!</definedName>
    <definedName name="FGTBTB2RTDKDK">#REF!</definedName>
    <definedName name="fgTBTB4RTDKDK" localSheetId="0">#REF!</definedName>
    <definedName name="fgTBTB4RTDKDK">#REF!</definedName>
    <definedName name="FIRST" localSheetId="0">#REF!</definedName>
    <definedName name="FIRST">#REF!</definedName>
    <definedName name="fjkf" localSheetId="0">#REF!</definedName>
    <definedName name="fjkf">#REF!</definedName>
    <definedName name="FK" hidden="1">{"'용역비'!$A$4:$C$8"}</definedName>
    <definedName name="fkac" localSheetId="0">#REF!</definedName>
    <definedName name="fkac">#REF!</definedName>
    <definedName name="flc_blank1" localSheetId="0">#REF!</definedName>
    <definedName name="flc_blank1">#REF!</definedName>
    <definedName name="flc_blank2" localSheetId="0">#REF!</definedName>
    <definedName name="flc_blank2">#REF!</definedName>
    <definedName name="flc_clk" localSheetId="0">#REF!</definedName>
    <definedName name="flc_clk">#REF!</definedName>
    <definedName name="flc_dcu" localSheetId="0">#REF!</definedName>
    <definedName name="flc_dcu">#REF!</definedName>
    <definedName name="flc_ds1" localSheetId="0">#REF!</definedName>
    <definedName name="flc_ds1">#REF!</definedName>
    <definedName name="flc_ds3" localSheetId="0">#REF!</definedName>
    <definedName name="flc_ds3">#REF!</definedName>
    <definedName name="flc_mcu" localSheetId="0">#REF!</definedName>
    <definedName name="flc_mcu">#REF!</definedName>
    <definedName name="flc_rack1" localSheetId="0">#REF!</definedName>
    <definedName name="flc_rack1">#REF!</definedName>
    <definedName name="flc_rack2" localSheetId="0">#REF!</definedName>
    <definedName name="flc_rack2">#REF!</definedName>
    <definedName name="flc_sw" localSheetId="0">#REF!</definedName>
    <definedName name="flc_sw">#REF!</definedName>
    <definedName name="FLC충전기" localSheetId="0">#REF!</definedName>
    <definedName name="FLC충전기">#REF!</definedName>
    <definedName name="FME" localSheetId="0">#REF!</definedName>
    <definedName name="FME">#REF!</definedName>
    <definedName name="FME_T1" localSheetId="0">#REF!</definedName>
    <definedName name="FME_T1">#REF!</definedName>
    <definedName name="g" localSheetId="0">#REF!</definedName>
    <definedName name="g">#REF!</definedName>
    <definedName name="G1외피접속" localSheetId="0">#REF!</definedName>
    <definedName name="G1외피접속">#REF!</definedName>
    <definedName name="gap" localSheetId="0">#REF!</definedName>
    <definedName name="gap">#REF!</definedName>
    <definedName name="GCODE">#N/A</definedName>
    <definedName name="Gcord_blk" localSheetId="0">#REF!</definedName>
    <definedName name="Gcord_blk">#REF!</definedName>
    <definedName name="Gcord_h" localSheetId="0">#REF!</definedName>
    <definedName name="Gcord_h">#REF!</definedName>
    <definedName name="GEMCO" localSheetId="0" hidden="1">#REF!</definedName>
    <definedName name="GEMCO" hidden="1">#REF!</definedName>
    <definedName name="get_gjcode" localSheetId="0">#REF!</definedName>
    <definedName name="get_gjcode">#REF!</definedName>
    <definedName name="gfdgdgdf" localSheetId="0">#REF!</definedName>
    <definedName name="gfdgdgdf">#REF!</definedName>
    <definedName name="gfggfr" localSheetId="0">#REF!</definedName>
    <definedName name="gfggfr">#REF!</definedName>
    <definedName name="gg" localSheetId="0">#REF!</definedName>
    <definedName name="gg">#REF!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0">#REF!</definedName>
    <definedName name="GH">#REF!</definedName>
    <definedName name="giho_blk" localSheetId="0">#REF!</definedName>
    <definedName name="giho_blk">#REF!</definedName>
    <definedName name="giho_h" localSheetId="0">#REF!</definedName>
    <definedName name="giho_h">#REF!</definedName>
    <definedName name="GINPUT" localSheetId="0">#REF!</definedName>
    <definedName name="GINPUT">#REF!</definedName>
    <definedName name="GJ" localSheetId="0">#REF!</definedName>
    <definedName name="GJ">#REF!</definedName>
    <definedName name="gjamount_top" localSheetId="0">#REF!</definedName>
    <definedName name="gjamount_top">#REF!</definedName>
    <definedName name="gjcnt_top" localSheetId="0">#REF!</definedName>
    <definedName name="gjcnt_top">#REF!</definedName>
    <definedName name="GJcord" localSheetId="0">#REF!</definedName>
    <definedName name="GJcord">#REF!</definedName>
    <definedName name="gjcord_stp" localSheetId="0">#REF!</definedName>
    <definedName name="gjcord_stp">#REF!</definedName>
    <definedName name="gjcord_top1" localSheetId="0">#REF!</definedName>
    <definedName name="gjcord_top1">#REF!</definedName>
    <definedName name="gjcord_top10" localSheetId="0">#REF!</definedName>
    <definedName name="gjcord_top10">#REF!</definedName>
    <definedName name="gjcord_top11" localSheetId="0">#REF!</definedName>
    <definedName name="gjcord_top11">#REF!</definedName>
    <definedName name="gjcord_top12" localSheetId="0">#REF!</definedName>
    <definedName name="gjcord_top12">#REF!</definedName>
    <definedName name="gjcord_top13" localSheetId="0">#REF!</definedName>
    <definedName name="gjcord_top13">#REF!</definedName>
    <definedName name="gjcord_top14" localSheetId="0">#REF!</definedName>
    <definedName name="gjcord_top14">#REF!</definedName>
    <definedName name="gjcord_top15" localSheetId="0">#REF!</definedName>
    <definedName name="gjcord_top15">#REF!</definedName>
    <definedName name="gjcord_top16" localSheetId="0">#REF!</definedName>
    <definedName name="gjcord_top16">#REF!</definedName>
    <definedName name="gjcord_top17" localSheetId="0">#REF!</definedName>
    <definedName name="gjcord_top17">#REF!</definedName>
    <definedName name="gjcord_top18" localSheetId="0">#REF!</definedName>
    <definedName name="gjcord_top18">#REF!</definedName>
    <definedName name="gjcord_top19" localSheetId="0">#REF!</definedName>
    <definedName name="gjcord_top19">#REF!</definedName>
    <definedName name="gjcord_top2" localSheetId="0">#REF!</definedName>
    <definedName name="gjcord_top2">#REF!</definedName>
    <definedName name="gjcord_top3" localSheetId="0">#REF!</definedName>
    <definedName name="gjcord_top3">#REF!</definedName>
    <definedName name="gjcord_top4" localSheetId="0">#REF!</definedName>
    <definedName name="gjcord_top4">#REF!</definedName>
    <definedName name="gjcord_top5" localSheetId="0">#REF!</definedName>
    <definedName name="gjcord_top5">#REF!</definedName>
    <definedName name="gjcord_top6" localSheetId="0">#REF!</definedName>
    <definedName name="gjcord_top6">#REF!</definedName>
    <definedName name="gjcord_top7" localSheetId="0">#REF!</definedName>
    <definedName name="gjcord_top7">#REF!</definedName>
    <definedName name="gjcord_top8" localSheetId="0">#REF!</definedName>
    <definedName name="gjcord_top8">#REF!</definedName>
    <definedName name="gjcord_top9" localSheetId="0">#REF!</definedName>
    <definedName name="gjcord_top9">#REF!</definedName>
    <definedName name="gjj" localSheetId="0">#REF!</definedName>
    <definedName name="gjj">#REF!</definedName>
    <definedName name="gjjaro" localSheetId="0">#REF!</definedName>
    <definedName name="gjjaro">#REF!</definedName>
    <definedName name="gjname" localSheetId="0">#REF!</definedName>
    <definedName name="gjname">#REF!</definedName>
    <definedName name="GJname_h" localSheetId="0">#REF!</definedName>
    <definedName name="GJname_h">#REF!</definedName>
    <definedName name="gjnamedata" localSheetId="0">#REF!</definedName>
    <definedName name="gjnamedata">#REF!</definedName>
    <definedName name="gjnamedata1" localSheetId="0">#REF!</definedName>
    <definedName name="gjnamedata1">#REF!</definedName>
    <definedName name="gjnamedata2" localSheetId="0">#REF!</definedName>
    <definedName name="gjnamedata2">#REF!</definedName>
    <definedName name="gjnamedata3" localSheetId="0">#REF!</definedName>
    <definedName name="gjnamedata3">#REF!</definedName>
    <definedName name="gjnamedata4" localSheetId="0">#REF!</definedName>
    <definedName name="gjnamedata4">#REF!</definedName>
    <definedName name="gjnomu" localSheetId="0">#REF!</definedName>
    <definedName name="gjnomu">#REF!</definedName>
    <definedName name="gjnomudanga" localSheetId="0">#REF!</definedName>
    <definedName name="gjnomudanga">#REF!</definedName>
    <definedName name="gjrate" localSheetId="0">#REF!</definedName>
    <definedName name="gjrate">#REF!</definedName>
    <definedName name="GJto" localSheetId="0">#REF!</definedName>
    <definedName name="GJto">#REF!</definedName>
    <definedName name="gjtotal1" localSheetId="0">#REF!</definedName>
    <definedName name="gjtotal1">#REF!</definedName>
    <definedName name="GLASS견적의뢰용" localSheetId="0" hidden="1">[29]물량표!#REF!</definedName>
    <definedName name="GLASS견적의뢰용" hidden="1">[29]물량표!#REF!</definedName>
    <definedName name="GONG" localSheetId="0">#REF!</definedName>
    <definedName name="GONG">#REF!</definedName>
    <definedName name="GPRIC">#N/A</definedName>
    <definedName name="grate">[24]요율산정!$G$30</definedName>
    <definedName name="grew" localSheetId="0" hidden="1">#REF!</definedName>
    <definedName name="grew" hidden="1">#REF!</definedName>
    <definedName name="GrphActSales" localSheetId="0">#REF!</definedName>
    <definedName name="GrphActSales">#REF!</definedName>
    <definedName name="GrphActStk" localSheetId="0">#REF!</definedName>
    <definedName name="GrphActStk">#REF!</definedName>
    <definedName name="GrphPlanSales" localSheetId="0">#REF!</definedName>
    <definedName name="GrphPlanSales">#REF!</definedName>
    <definedName name="GrphTgtStk" localSheetId="0">#REF!</definedName>
    <definedName name="GrphTgtStk">#REF!</definedName>
    <definedName name="GS" localSheetId="0">#REF!</definedName>
    <definedName name="GS">#REF!</definedName>
    <definedName name="gsu" localSheetId="0">#REF!</definedName>
    <definedName name="gsu">#REF!</definedName>
    <definedName name="gtotal" localSheetId="0">[30]direct!#REF!</definedName>
    <definedName name="gtotal">[30]direct!#REF!</definedName>
    <definedName name="GUBUN">#N/A</definedName>
    <definedName name="GUM_S">#N/A</definedName>
    <definedName name="GUMAK" localSheetId="0">#REF!</definedName>
    <definedName name="GUMAK">#REF!</definedName>
    <definedName name="GV_14" localSheetId="0">#REF!</definedName>
    <definedName name="GV_14">#REF!</definedName>
    <definedName name="GV_22" localSheetId="0">#REF!</definedName>
    <definedName name="GV_22">#REF!</definedName>
    <definedName name="GV_38" localSheetId="0">#REF!</definedName>
    <definedName name="GV_38">#REF!</definedName>
    <definedName name="h" localSheetId="0">#REF!</definedName>
    <definedName name="h">#REF!</definedName>
    <definedName name="h_ef_val" localSheetId="0">#REF!</definedName>
    <definedName name="h_ef_val">#REF!</definedName>
    <definedName name="h_lf_val" localSheetId="0">#REF!</definedName>
    <definedName name="h_lf_val">#REF!</definedName>
    <definedName name="h_w설치" localSheetId="0">#REF!</definedName>
    <definedName name="h_w설치">#REF!</definedName>
    <definedName name="h_w시험" localSheetId="0">#REF!</definedName>
    <definedName name="h_w시험">#REF!</definedName>
    <definedName name="HAF" localSheetId="0">#REF!</definedName>
    <definedName name="HAF">#REF!</definedName>
    <definedName name="han" localSheetId="0" hidden="1">#REF!</definedName>
    <definedName name="han" hidden="1">#REF!</definedName>
    <definedName name="hardwar" localSheetId="0" hidden="1">#REF!</definedName>
    <definedName name="hardwar" hidden="1">#REF!</definedName>
    <definedName name="hb_a" localSheetId="0">#REF!</definedName>
    <definedName name="hb_a">#REF!</definedName>
    <definedName name="HBV" localSheetId="0">#REF!</definedName>
    <definedName name="HBV">#REF!</definedName>
    <definedName name="HCR" localSheetId="0">#REF!</definedName>
    <definedName name="HCR">#REF!</definedName>
    <definedName name="HDSVP" localSheetId="0">#REF!</definedName>
    <definedName name="HDSVP">#REF!</definedName>
    <definedName name="hg" localSheetId="0" hidden="1">#REF!</definedName>
    <definedName name="hg" hidden="1">#REF!</definedName>
    <definedName name="HH" localSheetId="0">#REF!</definedName>
    <definedName name="HH">#REF!</definedName>
    <definedName name="HHAF" localSheetId="0">#REF!</definedName>
    <definedName name="HHAF">#REF!</definedName>
    <definedName name="HHH">[31]공통부대비!$K$56</definedName>
    <definedName name="HHMF" localSheetId="0">#REF!</definedName>
    <definedName name="HHMF">#REF!</definedName>
    <definedName name="HJK" localSheetId="0" hidden="1">{#N/A,#N/A,FALSE,"이태원철근"}</definedName>
    <definedName name="HJK" hidden="1">{#N/A,#N/A,FALSE,"이태원철근"}</definedName>
    <definedName name="hjl" localSheetId="0" hidden="1">{#N/A,#N/A,FALSE,"이태원철근"}</definedName>
    <definedName name="hjl" hidden="1">{#N/A,#N/A,FALSE,"이태원철근"}</definedName>
    <definedName name="hkl" localSheetId="0" hidden="1">{#N/A,#N/A,FALSE,"이태원철근"}</definedName>
    <definedName name="hkl" hidden="1">{#N/A,#N/A,FALSE,"이태원철근"}</definedName>
    <definedName name="HMF" localSheetId="0">#REF!</definedName>
    <definedName name="HMF">#REF!</definedName>
    <definedName name="HMOTOR" localSheetId="0">#REF!</definedName>
    <definedName name="HMOTOR">#REF!</definedName>
    <definedName name="HPUMP" localSheetId="0">#REF!</definedName>
    <definedName name="HPUMP">#REF!</definedName>
    <definedName name="HSR" hidden="1">{"'용역비'!$A$4:$C$8"}</definedName>
    <definedName name="HSV" localSheetId="0">#REF!</definedName>
    <definedName name="HSV">#REF!</definedName>
    <definedName name="htc_단가표_List" localSheetId="0">#REF!</definedName>
    <definedName name="htc_단가표_List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Documents\재개발\길음4구역\HTMLTemp.htm"</definedName>
    <definedName name="HTML_Title" hidden="1">"전체금액"</definedName>
    <definedName name="HTR" localSheetId="0" hidden="1">{#N/A,#N/A,FALSE,"이태원철근"}</definedName>
    <definedName name="HTR" hidden="1">{#N/A,#N/A,FALSE,"이태원철근"}</definedName>
    <definedName name="hugugguugu" localSheetId="0" hidden="1">#REF!</definedName>
    <definedName name="hugugguugu" hidden="1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hw설치" localSheetId="0">#REF!</definedName>
    <definedName name="hw설치">#REF!</definedName>
    <definedName name="hw시험" localSheetId="0">#REF!</definedName>
    <definedName name="hw시험">#REF!</definedName>
    <definedName name="I">#N/A</definedName>
    <definedName name="i_start" localSheetId="0">#REF!</definedName>
    <definedName name="i_start">#REF!</definedName>
    <definedName name="i_val" localSheetId="0">#REF!</definedName>
    <definedName name="i_val">#REF!</definedName>
    <definedName name="ID" localSheetId="0">#REF!,#REF!</definedName>
    <definedName name="ID">#REF!,#REF!</definedName>
    <definedName name="IDF28B" localSheetId="0">#REF!</definedName>
    <definedName name="IDF28B">#REF!</definedName>
    <definedName name="IDF30A" localSheetId="0">#REF!</definedName>
    <definedName name="IDF30A">#REF!</definedName>
    <definedName name="IDFPIX" localSheetId="0">#REF!</definedName>
    <definedName name="IDFPIX">#REF!</definedName>
    <definedName name="IDF단" localSheetId="0">#REF!</definedName>
    <definedName name="IDF단">#REF!</definedName>
    <definedName name="IDF취부" localSheetId="0">#REF!</definedName>
    <definedName name="IDF취부">#REF!</definedName>
    <definedName name="IDF통" localSheetId="0">#REF!</definedName>
    <definedName name="IDF통">#REF!</definedName>
    <definedName name="IELWSALES" localSheetId="0">#REF!</definedName>
    <definedName name="IELWSALES">#REF!</definedName>
    <definedName name="IELYSALES" localSheetId="0">#REF!</definedName>
    <definedName name="IELYSALES">#REF!</definedName>
    <definedName name="IEPLANSALES" localSheetId="0">#REF!</definedName>
    <definedName name="IEPLANSALES">#REF!</definedName>
    <definedName name="IESP" localSheetId="0">#REF!</definedName>
    <definedName name="IESP">#REF!</definedName>
    <definedName name="II" hidden="1">{"'용역비'!$A$4:$C$8"}</definedName>
    <definedName name="ii_val" localSheetId="0">#REF!</definedName>
    <definedName name="ii_val">#REF!</definedName>
    <definedName name="IIII" hidden="1">{"'용역비'!$A$4:$C$8"}</definedName>
    <definedName name="IIIII" hidden="1">{"'용역비'!$A$4:$C$8"}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j_cod_blk" localSheetId="0">#REF!</definedName>
    <definedName name="ij_cod_blk">#REF!</definedName>
    <definedName name="IJPBOX옥내" localSheetId="0">#REF!</definedName>
    <definedName name="IJPBOX옥내">#REF!</definedName>
    <definedName name="IJPBOX옥외" localSheetId="0">#REF!</definedName>
    <definedName name="IJPBOX옥외">#REF!</definedName>
    <definedName name="ikor" localSheetId="0">#REF!</definedName>
    <definedName name="ikor">#REF!</definedName>
    <definedName name="ikorr" localSheetId="0">#REF!</definedName>
    <definedName name="ikorr">#REF!</definedName>
    <definedName name="il" localSheetId="0">#REF!</definedName>
    <definedName name="il">#REF!</definedName>
    <definedName name="ilocal" localSheetId="0">#REF!</definedName>
    <definedName name="ilocal">#REF!</definedName>
    <definedName name="ilocalr" localSheetId="0">#REF!</definedName>
    <definedName name="ilocalr">#REF!</definedName>
    <definedName name="INCREASED" localSheetId="0">#REF!</definedName>
    <definedName name="INCREASED">#REF!</definedName>
    <definedName name="INETOTHER" localSheetId="0">#REF!</definedName>
    <definedName name="INETOTHER">#REF!</definedName>
    <definedName name="INETPPE" localSheetId="0">#REF!</definedName>
    <definedName name="INETPPE">#REF!</definedName>
    <definedName name="IntFreeCred" localSheetId="0">#REF!</definedName>
    <definedName name="IntFreeCred">#REF!</definedName>
    <definedName name="IOI" hidden="1">{"'용역비'!$A$4:$C$8"}</definedName>
    <definedName name="Is_Actr" localSheetId="0">#REF!</definedName>
    <definedName name="Is_Actr">#REF!</definedName>
    <definedName name="isactirate" localSheetId="0">#REF!</definedName>
    <definedName name="isactirate">#REF!</definedName>
    <definedName name="itcn" localSheetId="0">#REF!</definedName>
    <definedName name="itcn">#REF!</definedName>
    <definedName name="itcnr" localSheetId="0">#REF!</definedName>
    <definedName name="itcnr">#REF!</definedName>
    <definedName name="ITEMDESC" localSheetId="0">[19]Sheet5!#REF!</definedName>
    <definedName name="ITEMDESC">[19]Sheet5!#REF!</definedName>
    <definedName name="ITNUM">#N/A</definedName>
    <definedName name="iuk" localSheetId="0">#REF!</definedName>
    <definedName name="iuk">#REF!</definedName>
    <definedName name="iukr" localSheetId="0">#REF!</definedName>
    <definedName name="iukr">#REF!</definedName>
    <definedName name="iv_check" localSheetId="0">#REF!</definedName>
    <definedName name="iv_check">#REF!</definedName>
    <definedName name="iv_check2" localSheetId="0">#REF!</definedName>
    <definedName name="iv_check2">#REF!</definedName>
    <definedName name="ix_v" localSheetId="0">#REF!</definedName>
    <definedName name="ix_v">#REF!</definedName>
    <definedName name="iy_v" localSheetId="0">#REF!</definedName>
    <definedName name="iy_v">#REF!</definedName>
    <definedName name="I형행가설치" localSheetId="0">#REF!</definedName>
    <definedName name="I형행가설치">#REF!</definedName>
    <definedName name="I형행거" localSheetId="0">#REF!</definedName>
    <definedName name="I형행거">#REF!</definedName>
    <definedName name="j" localSheetId="0">#REF!</definedName>
    <definedName name="j">#REF!</definedName>
    <definedName name="j_val" localSheetId="0">#REF!</definedName>
    <definedName name="j_val">#REF!</definedName>
    <definedName name="JAE_K" localSheetId="0">#REF!</definedName>
    <definedName name="JAE_K">#REF!</definedName>
    <definedName name="JAE_SD" localSheetId="0">#REF!</definedName>
    <definedName name="JAE_SD">#REF!</definedName>
    <definedName name="jg" localSheetId="0">#REF!</definedName>
    <definedName name="jg">#REF!</definedName>
    <definedName name="JH" localSheetId="0">#REF!</definedName>
    <definedName name="JH">#REF!</definedName>
    <definedName name="jhjyg" localSheetId="0">#REF!</definedName>
    <definedName name="jhjyg">#REF!</definedName>
    <definedName name="ji" hidden="1">{"'용역비'!$A$4:$C$8"}</definedName>
    <definedName name="JJ" localSheetId="0">#REF!</definedName>
    <definedName name="JJ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OON4" hidden="1">{#N/A,#N/A,FALSE,"현장 NCR 분석";#N/A,#N/A,FALSE,"현장품질감사";#N/A,#N/A,FALSE,"현장품질감사"}</definedName>
    <definedName name="JS" localSheetId="0">#REF!</definedName>
    <definedName name="JS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 localSheetId="0" hidden="1">#REF!</definedName>
    <definedName name="K" hidden="1">#REF!</definedName>
    <definedName name="K1__" localSheetId="0">#REF!</definedName>
    <definedName name="K1__">#REF!</definedName>
    <definedName name="K1_1" localSheetId="0">#REF!</definedName>
    <definedName name="K1_1">#REF!</definedName>
    <definedName name="K2_" localSheetId="0">#REF!</definedName>
    <definedName name="K2_">#REF!</definedName>
    <definedName name="KIM" localSheetId="0">#REF!</definedName>
    <definedName name="KIM">#REF!</definedName>
    <definedName name="KIT" localSheetId="0">#REF!</definedName>
    <definedName name="KIT">#REF!</definedName>
    <definedName name="kjjh" localSheetId="0">#REF!</definedName>
    <definedName name="kjjh">#REF!</definedName>
    <definedName name="KK" localSheetId="0" hidden="1">#REF!</definedName>
    <definedName name="KK" hidden="1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 hidden="1">[32]Total!#REF!</definedName>
    <definedName name="kkk" hidden="1">[32]Total!#REF!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localSheetId="0">#REF!</definedName>
    <definedName name="kkkk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sg" localSheetId="0">#REF!</definedName>
    <definedName name="ksg">#REF!</definedName>
    <definedName name="KYNGSADO">#N/A</definedName>
    <definedName name="KYNGSAYL">#N/A</definedName>
    <definedName name="L" localSheetId="0">#REF!</definedName>
    <definedName name="L">#REF!</definedName>
    <definedName name="L1AS" localSheetId="0">#REF!</definedName>
    <definedName name="L1AS">#REF!</definedName>
    <definedName name="labordata" localSheetId="0">#REF!</definedName>
    <definedName name="labordat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D" localSheetId="0">#REF!</definedName>
    <definedName name="LAND">#REF!</definedName>
    <definedName name="LAST" localSheetId="0">#REF!</definedName>
    <definedName name="LAST">#REF!</definedName>
    <definedName name="LAST1" localSheetId="0">#REF!</definedName>
    <definedName name="LAST1">#REF!</definedName>
    <definedName name="Lbox1" localSheetId="0">#REF!</definedName>
    <definedName name="Lbox1">#REF!</definedName>
    <definedName name="Lbox2" localSheetId="0">#REF!</definedName>
    <definedName name="Lbox2">#REF!</definedName>
    <definedName name="LEE" localSheetId="0">'[21]1-1'!#REF!</definedName>
    <definedName name="LEE">'[21]1-1'!#REF!</definedName>
    <definedName name="LF" localSheetId="0">#REF!</definedName>
    <definedName name="LF">#REF!</definedName>
    <definedName name="lf_block" localSheetId="0">#REF!</definedName>
    <definedName name="lf_block">#REF!</definedName>
    <definedName name="lf_val" localSheetId="0">#REF!</definedName>
    <definedName name="lf_val">#REF!</definedName>
    <definedName name="Lfd" localSheetId="0">#REF!</definedName>
    <definedName name="Lfd">#REF!</definedName>
    <definedName name="Lfd_h" localSheetId="0">#REF!</definedName>
    <definedName name="Lfd_h">#REF!</definedName>
    <definedName name="LG" localSheetId="0">#REF!</definedName>
    <definedName name="LG">#REF!</definedName>
    <definedName name="LGSJVIL2_Sheet1_List" localSheetId="0">#REF!</definedName>
    <definedName name="LGSJVIL2_Sheet1_List">#REF!</definedName>
    <definedName name="li" hidden="1">{"'용역비'!$A$4:$C$8"}</definedName>
    <definedName name="LJ" localSheetId="0">#REF!</definedName>
    <definedName name="LJ">#REF!</definedName>
    <definedName name="lkjjkhhhh" localSheetId="0" hidden="1">#REF!</definedName>
    <definedName name="lkjjkhhhh" hidden="1">#REF!</definedName>
    <definedName name="LL" localSheetId="0">#REF!</definedName>
    <definedName name="LL">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0">#REF!</definedName>
    <definedName name="lll">#REF!</definedName>
    <definedName name="lllllll" localSheetId="0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OP" localSheetId="0">#REF!</definedName>
    <definedName name="LOOP">#REF!</definedName>
    <definedName name="LOOP1" localSheetId="0">#REF!</definedName>
    <definedName name="LOOP1">#REF!</definedName>
    <definedName name="LOOP2" localSheetId="0">#REF!</definedName>
    <definedName name="LOOP2">#REF!</definedName>
    <definedName name="LOOP3" localSheetId="0">#REF!</definedName>
    <definedName name="LOOP3">#REF!</definedName>
    <definedName name="LOOP4" localSheetId="0">#REF!</definedName>
    <definedName name="LOOP4">#REF!</definedName>
    <definedName name="LPRIC">#N/A</definedName>
    <definedName name="LS" localSheetId="0">#REF!</definedName>
    <definedName name="LS">#REF!</definedName>
    <definedName name="Lsd" localSheetId="0">#REF!</definedName>
    <definedName name="Lsd">#REF!</definedName>
    <definedName name="Lsd_h" localSheetId="0">#REF!</definedName>
    <definedName name="Lsd_h">#REF!</definedName>
    <definedName name="LWSALES" localSheetId="0">#REF!</definedName>
    <definedName name="LWSALES">#REF!</definedName>
    <definedName name="LYBin" localSheetId="0">#REF!</definedName>
    <definedName name="LYBin">#REF!</definedName>
    <definedName name="LYHolds" localSheetId="0">#REF!</definedName>
    <definedName name="LYHolds">#REF!</definedName>
    <definedName name="LYNet" localSheetId="0">#REF!</definedName>
    <definedName name="LYNet">#REF!</definedName>
    <definedName name="LYoos" localSheetId="0">#REF!</definedName>
    <definedName name="LYoos">#REF!</definedName>
    <definedName name="LYReselects" localSheetId="0">#REF!</definedName>
    <definedName name="LYReselects">#REF!</definedName>
    <definedName name="LYReturns" localSheetId="0">#REF!</definedName>
    <definedName name="LYReturns">#REF!</definedName>
    <definedName name="LYSales" localSheetId="0">#REF!</definedName>
    <definedName name="LYSales">#REF!</definedName>
    <definedName name="LYTotal" localSheetId="0">#REF!</definedName>
    <definedName name="LYTotal">#REF!</definedName>
    <definedName name="M" localSheetId="0">#REF!</definedName>
    <definedName name="M">#REF!</definedName>
    <definedName name="m_errchk" localSheetId="0">#REF!</definedName>
    <definedName name="m_errchk">#REF!</definedName>
    <definedName name="MA_cri" localSheetId="0">#REF!</definedName>
    <definedName name="MA_cri">#REF!</definedName>
    <definedName name="MA_cri_i" localSheetId="0">#REF!</definedName>
    <definedName name="MA_cri_i">#REF!</definedName>
    <definedName name="MA_cri_ij" localSheetId="0">#REF!</definedName>
    <definedName name="MA_cri_ij">#REF!</definedName>
    <definedName name="ma_cri_j" localSheetId="0">#REF!</definedName>
    <definedName name="ma_cri_j">#REF!</definedName>
    <definedName name="MA_cri_pnt" localSheetId="0">#REF!</definedName>
    <definedName name="MA_cri_pnt">#REF!</definedName>
    <definedName name="ma_i_cnt" localSheetId="0">#REF!</definedName>
    <definedName name="ma_i_cnt">#REF!</definedName>
    <definedName name="MA_i_cri" localSheetId="0">#REF!</definedName>
    <definedName name="MA_i_cri">#REF!</definedName>
    <definedName name="MA_i_cri_pnt" localSheetId="0">#REF!</definedName>
    <definedName name="MA_i_cri_pnt">#REF!</definedName>
    <definedName name="ma_i_jmax" localSheetId="0">#REF!</definedName>
    <definedName name="ma_i_jmax">#REF!</definedName>
    <definedName name="ma_i_jmin" localSheetId="0">#REF!</definedName>
    <definedName name="ma_i_jmin">#REF!</definedName>
    <definedName name="ma_i_min" localSheetId="0">#REF!</definedName>
    <definedName name="ma_i_min">#REF!</definedName>
    <definedName name="MA_i_rownum" localSheetId="0">#REF!</definedName>
    <definedName name="MA_i_rownum">#REF!</definedName>
    <definedName name="ma_i_ser" localSheetId="0">#REF!</definedName>
    <definedName name="ma_i_ser">#REF!</definedName>
    <definedName name="MA_ic_cri" localSheetId="0">#REF!</definedName>
    <definedName name="MA_ic_cri">#REF!</definedName>
    <definedName name="MA_ic_cri_pnt" localSheetId="0">#REF!</definedName>
    <definedName name="MA_ic_cri_pnt">#REF!</definedName>
    <definedName name="MA_ij_check" localSheetId="0">#REF!</definedName>
    <definedName name="MA_ij_check">#REF!</definedName>
    <definedName name="ma_j_cnt" localSheetId="0">#REF!</definedName>
    <definedName name="ma_j_cnt">#REF!</definedName>
    <definedName name="MA_j_cri" localSheetId="0">#REF!</definedName>
    <definedName name="MA_j_cri">#REF!</definedName>
    <definedName name="MA_j_cri_pnt" localSheetId="0">#REF!</definedName>
    <definedName name="MA_j_cri_pnt">#REF!</definedName>
    <definedName name="ma_j_imin" localSheetId="0">#REF!</definedName>
    <definedName name="ma_j_imin">#REF!</definedName>
    <definedName name="ma_j_max" localSheetId="0">#REF!</definedName>
    <definedName name="ma_j_max">#REF!</definedName>
    <definedName name="MA_j_out" localSheetId="0">#REF!</definedName>
    <definedName name="MA_j_out">#REF!</definedName>
    <definedName name="MA_j_out2" localSheetId="0">#REF!</definedName>
    <definedName name="MA_j_out2">#REF!</definedName>
    <definedName name="MA_j_rownum" localSheetId="0">#REF!</definedName>
    <definedName name="MA_j_rownum">#REF!</definedName>
    <definedName name="ma_j_ser" localSheetId="0">#REF!</definedName>
    <definedName name="ma_j_ser">#REF!</definedName>
    <definedName name="MA_max_num" localSheetId="0">#REF!</definedName>
    <definedName name="MA_max_num">#REF!</definedName>
    <definedName name="MA_min_num" localSheetId="0">#REF!</definedName>
    <definedName name="MA_min_num">#REF!</definedName>
    <definedName name="MA_num_is" localSheetId="0">#REF!</definedName>
    <definedName name="MA_num_is">#REF!</definedName>
    <definedName name="MA_num_pnt" localSheetId="0">#REF!</definedName>
    <definedName name="MA_num_pnt">#REF!</definedName>
    <definedName name="MA_pnt" localSheetId="0">#REF!</definedName>
    <definedName name="MA_pnt">#REF!</definedName>
    <definedName name="MA_rownum" localSheetId="0">#REF!</definedName>
    <definedName name="MA_rownum">#REF!</definedName>
    <definedName name="MA_tmp" localSheetId="0">#REF!</definedName>
    <definedName name="MA_tmp">#REF!</definedName>
    <definedName name="mac" localSheetId="0">#REF!</definedName>
    <definedName name="mac">#REF!</definedName>
    <definedName name="Macro1" localSheetId="0">#REF!</definedName>
    <definedName name="Macro1">#REF!</definedName>
    <definedName name="Macro10">#N/A</definedName>
    <definedName name="Macro12">#N/A</definedName>
    <definedName name="Macro13">#N/A</definedName>
    <definedName name="Macro14">#N/A</definedName>
    <definedName name="Macro2" localSheetId="0">#REF!</definedName>
    <definedName name="Macro2">#REF!</definedName>
    <definedName name="Macro3" localSheetId="0">#REF!</definedName>
    <definedName name="Macro3">#REF!</definedName>
    <definedName name="Macro5">#N/A</definedName>
    <definedName name="Macro6">#N/A</definedName>
    <definedName name="Macro7">#N/A</definedName>
    <definedName name="Macro8">#N/A</definedName>
    <definedName name="Macro9">#N/A</definedName>
    <definedName name="maintitle_top" localSheetId="0">#REF!</definedName>
    <definedName name="maintitle_top">#REF!</definedName>
    <definedName name="MARGINPLAN" localSheetId="0">#REF!</definedName>
    <definedName name="MARGINPLAN">#REF!</definedName>
    <definedName name="MARGINPROJ" localSheetId="0">#REF!</definedName>
    <definedName name="MARGINPROJ">#REF!</definedName>
    <definedName name="MARKET" localSheetId="0">#REF!</definedName>
    <definedName name="MARKET">#REF!</definedName>
    <definedName name="MDF" localSheetId="0">#REF!</definedName>
    <definedName name="MDF">#REF!</definedName>
    <definedName name="MEASURE" localSheetId="0">[19]Sheet5!#REF!</definedName>
    <definedName name="MEASURE">[19]Sheet5!#REF!</definedName>
    <definedName name="MGJ_diff" localSheetId="0">#REF!</definedName>
    <definedName name="MGJ_diff">#REF!</definedName>
    <definedName name="MGJ_disp" localSheetId="0">#REF!</definedName>
    <definedName name="MGJ_disp">#REF!</definedName>
    <definedName name="MGJtotal" localSheetId="0">#REF!</definedName>
    <definedName name="MGJtotal">#REF!</definedName>
    <definedName name="MH" hidden="1">{#N/A,#N/A,FALSE,"Sheet1"}</definedName>
    <definedName name="MHELP" localSheetId="0">#REF!</definedName>
    <definedName name="MHELP">#REF!</definedName>
    <definedName name="mm" hidden="1">{#N/A,#N/A,TRUE,"토적및재료집계";#N/A,#N/A,TRUE,"토적및재료집계";#N/A,#N/A,TRUE,"단위량"}</definedName>
    <definedName name="MMM">'[12]와동25-3(변경)'!$H$14:$H$29</definedName>
    <definedName name="MONEY" localSheetId="0">#REF!,#REF!</definedName>
    <definedName name="MONEY">#REF!,#REF!</definedName>
    <definedName name="MOTOR" localSheetId="0">#REF!</definedName>
    <definedName name="MOTOR">#REF!</definedName>
    <definedName name="MPRIC">#N/A</definedName>
    <definedName name="msgbox_1">#N/A</definedName>
    <definedName name="MUX7104_1" localSheetId="0">#REF!</definedName>
    <definedName name="MUX7104_1">#REF!</definedName>
    <definedName name="MUX7104_2" localSheetId="0">#REF!</definedName>
    <definedName name="MUX7104_2">#REF!</definedName>
    <definedName name="MyRange" localSheetId="0">#REF!</definedName>
    <definedName name="MyRange">#REF!</definedName>
    <definedName name="MyRangeh" localSheetId="0">#REF!</definedName>
    <definedName name="MyRangeh">#REF!</definedName>
    <definedName name="MyRanget" localSheetId="0">#REF!</definedName>
    <definedName name="MyRanget">#REF!</definedName>
    <definedName name="n" localSheetId="0">#REF!</definedName>
    <definedName name="n">#REF!</definedName>
    <definedName name="n_x" localSheetId="0">#REF!</definedName>
    <definedName name="n_x">#REF!</definedName>
    <definedName name="n_x1" localSheetId="0">#REF!</definedName>
    <definedName name="n_x1">#REF!</definedName>
    <definedName name="n_y" localSheetId="0">#REF!</definedName>
    <definedName name="n_y">#REF!</definedName>
    <definedName name="n_y1" localSheetId="0">#REF!</definedName>
    <definedName name="n_y1">#REF!</definedName>
    <definedName name="NAK">#N/A</definedName>
    <definedName name="NAME" localSheetId="0">#REF!</definedName>
    <definedName name="NAME">#REF!</definedName>
    <definedName name="NDU" localSheetId="0">#REF!</definedName>
    <definedName name="NDU">#REF!</definedName>
    <definedName name="NEIM" localSheetId="0">#REF!</definedName>
    <definedName name="NEIM">#REF!</definedName>
    <definedName name="NEW" localSheetId="0">[9]Total!#REF!</definedName>
    <definedName name="NEW">[9]Total!#REF!</definedName>
    <definedName name="NEWGONG" localSheetId="0">#REF!</definedName>
    <definedName name="NEWGONG">#REF!</definedName>
    <definedName name="NEWTONG">#N/A</definedName>
    <definedName name="NMS_3240" localSheetId="0">#REF!</definedName>
    <definedName name="NMS_3240">#REF!</definedName>
    <definedName name="NNN">'[12]와동25-3(변경)'!$H$16:$H$29</definedName>
    <definedName name="NO" localSheetId="0">#REF!</definedName>
    <definedName name="NO">#REF!</definedName>
    <definedName name="No_Actr" localSheetId="0">#REF!</definedName>
    <definedName name="No_Actr">#REF!</definedName>
    <definedName name="NOMUBY" localSheetId="0">#REF!</definedName>
    <definedName name="NOMUBY">#REF!</definedName>
    <definedName name="now_ef" localSheetId="0">#REF!</definedName>
    <definedName name="now_ef">#REF!</definedName>
    <definedName name="now_iv" localSheetId="0">#REF!</definedName>
    <definedName name="now_iv">#REF!</definedName>
    <definedName name="nth">[30]wage!$B$65</definedName>
    <definedName name="ntl">[30]wage!$B$64</definedName>
    <definedName name="NUMBER" localSheetId="0">#REF!</definedName>
    <definedName name="NUMBER">#REF!</definedName>
    <definedName name="NY" localSheetId="0">#REF!</definedName>
    <definedName name="NY">#REF!</definedName>
    <definedName name="NYDATA" localSheetId="0">#REF!</definedName>
    <definedName name="NYDATA">#REF!</definedName>
    <definedName name="NYE" localSheetId="0">#REF!</definedName>
    <definedName name="NYE">#REF!</definedName>
    <definedName name="oc_1" localSheetId="0">#REF!</definedName>
    <definedName name="oc_1">#REF!</definedName>
    <definedName name="oc1_v35" localSheetId="0">#REF!</definedName>
    <definedName name="oc1_v35">#REF!</definedName>
    <definedName name="ocf" localSheetId="0" hidden="1">#REF!</definedName>
    <definedName name="ocf" hidden="1">#REF!</definedName>
    <definedName name="OIL" hidden="1">{"'용역비'!$A$4:$C$8"}</definedName>
    <definedName name="OIU_NIU" localSheetId="0">#REF!</definedName>
    <definedName name="OIU_NIU">#REF!</definedName>
    <definedName name="ONP" localSheetId="0" hidden="1">#REF!</definedName>
    <definedName name="ONP" hidden="1">#REF!</definedName>
    <definedName name="OO">#N/A</definedName>
    <definedName name="OOO" hidden="1">{"'용역비'!$A$4:$C$8"}</definedName>
    <definedName name="opo" hidden="1">{#N/A,#N/A,FALSE,"지침";#N/A,#N/A,FALSE,"환경분석";#N/A,#N/A,FALSE,"Sheet16"}</definedName>
    <definedName name="OPP">[15]SUMMARY!$B$1:$Z$39</definedName>
    <definedName name="OTRU_A" localSheetId="0">#REF!</definedName>
    <definedName name="OTRU_A">#REF!</definedName>
    <definedName name="OTRU_B" localSheetId="0">#REF!</definedName>
    <definedName name="OTRU_B">#REF!</definedName>
    <definedName name="OTRU_C" localSheetId="0">#REF!</definedName>
    <definedName name="OTRU_C">#REF!</definedName>
    <definedName name="OWN_P" localSheetId="0">#REF!</definedName>
    <definedName name="OWN_P">#REF!</definedName>
    <definedName name="P01_" localSheetId="0">#REF!</definedName>
    <definedName name="P01_">#REF!</definedName>
    <definedName name="P02_" localSheetId="0">#REF!</definedName>
    <definedName name="P02_">#REF!</definedName>
    <definedName name="PARKINGLOT" localSheetId="0">#REF!</definedName>
    <definedName name="PARKINGLOT">#REF!</definedName>
    <definedName name="pass_x" localSheetId="0">#REF!</definedName>
    <definedName name="pass_x">#REF!</definedName>
    <definedName name="pass_x2" localSheetId="0">#REF!</definedName>
    <definedName name="pass_x2">#REF!</definedName>
    <definedName name="pass_x3" localSheetId="0">#REF!</definedName>
    <definedName name="pass_x3">#REF!</definedName>
    <definedName name="pass_x4" localSheetId="0">#REF!</definedName>
    <definedName name="pass_x4">#REF!</definedName>
    <definedName name="pastcod_blk" localSheetId="0">#REF!</definedName>
    <definedName name="pastcod_blk">#REF!</definedName>
    <definedName name="pastcod_pnt" localSheetId="0">#REF!</definedName>
    <definedName name="pastcod_pnt">#REF!</definedName>
    <definedName name="PCM" localSheetId="0">#REF!</definedName>
    <definedName name="PCM">#REF!</definedName>
    <definedName name="PCM국내케이블포설" localSheetId="0">#REF!</definedName>
    <definedName name="PCM국내케이블포설">#REF!</definedName>
    <definedName name="PCM성단" localSheetId="0">#REF!</definedName>
    <definedName name="PCM성단">#REF!</definedName>
    <definedName name="PCM케이블선단" localSheetId="0">#REF!</definedName>
    <definedName name="PCM케이블선단">#REF!</definedName>
    <definedName name="PCM케이블성단" localSheetId="0">#REF!</definedName>
    <definedName name="PCM케이블성단">#REF!</definedName>
    <definedName name="PCM포설" localSheetId="0">#REF!</definedName>
    <definedName name="PCM포설">#REF!</definedName>
    <definedName name="pcraig1" localSheetId="0">#REF!</definedName>
    <definedName name="pcraig1">#REF!</definedName>
    <definedName name="PDP" localSheetId="0">#REF!</definedName>
    <definedName name="PDP">#REF!</definedName>
    <definedName name="PE" localSheetId="0">#REF!</definedName>
    <definedName name="PE">#REF!</definedName>
    <definedName name="PE1열" localSheetId="0">#REF!</definedName>
    <definedName name="PE1열">#REF!</definedName>
    <definedName name="PE2열" localSheetId="0">#REF!</definedName>
    <definedName name="PE2열">#REF!</definedName>
    <definedName name="PE3열" localSheetId="0">#REF!</definedName>
    <definedName name="PE3열">#REF!</definedName>
    <definedName name="PE내관2난연" localSheetId="0">#REF!</definedName>
    <definedName name="PE내관2난연">#REF!</definedName>
    <definedName name="PE내관2일반" localSheetId="0">#REF!</definedName>
    <definedName name="PE내관2일반">#REF!</definedName>
    <definedName name="PE내관3난연" localSheetId="0">#REF!</definedName>
    <definedName name="PE내관3난연">#REF!</definedName>
    <definedName name="PE내관3일반" localSheetId="0">#REF!</definedName>
    <definedName name="PE내관3일반">#REF!</definedName>
    <definedName name="PE내관난연" localSheetId="0">#REF!</definedName>
    <definedName name="PE내관난연">#REF!</definedName>
    <definedName name="PE내관일반" localSheetId="0">#REF!</definedName>
    <definedName name="PE내관일반">#REF!</definedName>
    <definedName name="PE내관포설1" localSheetId="0">#REF!</definedName>
    <definedName name="PE내관포설1">#REF!</definedName>
    <definedName name="PE전선관" localSheetId="0">#REF!</definedName>
    <definedName name="PE전선관">#REF!</definedName>
    <definedName name="PE전선관1" localSheetId="0">#REF!</definedName>
    <definedName name="PE전선관1">#REF!</definedName>
    <definedName name="PE전선관2" localSheetId="0">#REF!</definedName>
    <definedName name="PE전선관2">#REF!</definedName>
    <definedName name="PH" localSheetId="0">#REF!</definedName>
    <definedName name="PH">#REF!</definedName>
    <definedName name="PICTURE1" localSheetId="0">#REF!</definedName>
    <definedName name="PICTURE1">#REF!</definedName>
    <definedName name="PIPE1" localSheetId="0">#REF!</definedName>
    <definedName name="PIPE1">#REF!</definedName>
    <definedName name="PIPE40" localSheetId="0">#REF!</definedName>
    <definedName name="PIPE40">#REF!</definedName>
    <definedName name="pj" localSheetId="0">#REF!,#REF!</definedName>
    <definedName name="pj">#REF!,#REF!</definedName>
    <definedName name="PJT">#N/A</definedName>
    <definedName name="PlanRate" localSheetId="0">#REF!</definedName>
    <definedName name="PlanRate">#REF!</definedName>
    <definedName name="PMS_BLK" localSheetId="0">#REF!</definedName>
    <definedName name="PMS_BLK">#REF!</definedName>
    <definedName name="PMS_C_CHK" localSheetId="0">#REF!</definedName>
    <definedName name="PMS_C_CHK">#REF!</definedName>
    <definedName name="PMS_CB_BLK" localSheetId="0">#REF!</definedName>
    <definedName name="PMS_CB_BLK">#REF!</definedName>
    <definedName name="PMS_CB_PNT" localSheetId="0">#REF!</definedName>
    <definedName name="PMS_CB_PNT">#REF!</definedName>
    <definedName name="PMS_CORD" localSheetId="0">#REF!</definedName>
    <definedName name="PMS_CORD">#REF!</definedName>
    <definedName name="PMS_CORDBOX" localSheetId="0">#REF!</definedName>
    <definedName name="PMS_CORDBOX">#REF!</definedName>
    <definedName name="PMS_GIHO" localSheetId="0">#REF!</definedName>
    <definedName name="PMS_GIHO">#REF!</definedName>
    <definedName name="PMS_GJNAME" localSheetId="0">#REF!</definedName>
    <definedName name="PMS_GJNAME">#REF!</definedName>
    <definedName name="PMS_T_CORD" localSheetId="0">#REF!</definedName>
    <definedName name="PMS_T_CORD">#REF!</definedName>
    <definedName name="PMS_TSUM" localSheetId="0">#REF!</definedName>
    <definedName name="PMS_TSUM">#REF!</definedName>
    <definedName name="PMS_VAR" localSheetId="0">#REF!</definedName>
    <definedName name="PMS_VAR">#REF!</definedName>
    <definedName name="PNAME">#N/A</definedName>
    <definedName name="POAARTRTPOBBRTRT" localSheetId="0">#REF!</definedName>
    <definedName name="POAARTRTPOBBRTRT">#REF!</definedName>
    <definedName name="poaaRTRTpobbRTRTpoccRTRTpoddRTR" localSheetId="0">#REF!</definedName>
    <definedName name="poaaRTRTpobbRTRTpoccRTRTpoddRTR">#REF!</definedName>
    <definedName name="pojjRTRTpoiiRTRTpohhRTRT" localSheetId="0">#REF!</definedName>
    <definedName name="pojjRTRTpoiiRTRTpohhRTRT">#REF!</definedName>
    <definedName name="POR121175C2054RTSKS15C6LRTHDLRT" localSheetId="0">#REF!</definedName>
    <definedName name="POR121175C2054RTSKS15C6LRTHDLRT">#REF!</definedName>
    <definedName name="POR3C37R54C40RTSQLBP2PRTHDLTBDL" localSheetId="0">[33]조건!#REF!</definedName>
    <definedName name="POR3C37R54C40RTSQLBP2PRTHDLTBDL">[33]조건!#REF!</definedName>
    <definedName name="POR3C41R52C44RTSKS13C5LRTHDLTBD" localSheetId="0">[33]조건!#REF!</definedName>
    <definedName name="POR3C41R52C44RTSKS13C5LRTHDLTBD">[33]조건!#REF!</definedName>
    <definedName name="POR3C56R44C76RTSKS15C5LRTHDLTBD" localSheetId="0">[33]조건!#REF!</definedName>
    <definedName name="POR3C56R44C76RTSKS15C5LRTHDLTBD">[33]조건!#REF!</definedName>
    <definedName name="POR3C77R61C83RTSKS15C5LRTHDLTBD" localSheetId="0">[33]조건!#REF!</definedName>
    <definedName name="POR3C77R61C83RTSKS15C5LRTHDLTBD">[33]조건!#REF!</definedName>
    <definedName name="POR458C2054RTSKS15C6LRTHDLRTM4T" localSheetId="0">#REF!</definedName>
    <definedName name="POR458C2054RTSKS15C6LRTHDLRTM4T">#REF!</definedName>
    <definedName name="POR6C20R55C38RTSKS13C5LRTHDLTBD" localSheetId="0">[33]조건!#REF!</definedName>
    <definedName name="POR6C20R55C38RTSKS13C5LRTHDLTBD">[33]조건!#REF!</definedName>
    <definedName name="POR7280C116RTSKS15C6LRTHR26C116" localSheetId="0">#REF!</definedName>
    <definedName name="POR7280C116RTSKS15C6LRTHR26C116">#REF!</definedName>
    <definedName name="POR7C2R55C18RTSKS13C5LRTHDLTBDL" localSheetId="0">#REF!</definedName>
    <definedName name="POR7C2R55C18RTSKS13C5LRTHDLTBDL">#REF!</definedName>
    <definedName name="POR7C2R58C18RTSKS13C5LRTHDLTBDL" localSheetId="0">[33]조건!#REF!</definedName>
    <definedName name="POR7C2R58C18RTSKS13C5LRTHDLTBDL">[33]조건!#REF!</definedName>
    <definedName name="POR7C77R72C83RTSKS13C5LRTHDLTBD" localSheetId="0">#REF!</definedName>
    <definedName name="POR7C77R72C83RTSKS13C5LRTHDLTBD">#REF!</definedName>
    <definedName name="por840c3542RTsks12c4lRTm1TB0TB5" localSheetId="0">#REF!</definedName>
    <definedName name="por840c3542RTsks12c4lRTm1TB0TB5">#REF!</definedName>
    <definedName name="POR8C46R200C54RTSKS13C6LRTHR3C4" localSheetId="0">[33]조건!#REF!</definedName>
    <definedName name="POR8C46R200C54RTSKS13C6LRTHR3C4">[33]조건!#REF!</definedName>
    <definedName name="PP" hidden="1">{#N/A,#N/A,TRUE,"토적및재료집계";#N/A,#N/A,TRUE,"토적및재료집계";#N/A,#N/A,TRUE,"단위량"}</definedName>
    <definedName name="PPLINK_T" localSheetId="0">#REF!</definedName>
    <definedName name="PPLINK_T">#REF!</definedName>
    <definedName name="PPLINK1" localSheetId="0">#REF!</definedName>
    <definedName name="PPLINK1">#REF!</definedName>
    <definedName name="PPLINK2" localSheetId="0">#REF!</definedName>
    <definedName name="PPLINK2">#REF!</definedName>
    <definedName name="ppp" hidden="1">{#N/A,#N/A,FALSE,"96매출보고현황"}</definedName>
    <definedName name="PQ점수">"Dialog Frame 1"</definedName>
    <definedName name="PracRate" localSheetId="0">#REF!</definedName>
    <definedName name="PracRate">#REF!</definedName>
    <definedName name="PRDump" localSheetId="0">#REF!</definedName>
    <definedName name="PRDump">#REF!</definedName>
    <definedName name="Premium_Beer">[17]!Premium_Beer</definedName>
    <definedName name="prg" localSheetId="0">#REF!</definedName>
    <definedName name="prg">#REF!</definedName>
    <definedName name="PRICE" localSheetId="0">#REF!</definedName>
    <definedName name="PRICE">#REF!</definedName>
    <definedName name="print" localSheetId="0">#REF!</definedName>
    <definedName name="print">#REF!</definedName>
    <definedName name="_xlnm.Print_Area" localSheetId="0">#REF!</definedName>
    <definedName name="_xlnm.Print_Area" localSheetId="1">총사업비산출총괄표!$A$1:$I$23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sd">#N/A</definedName>
    <definedName name="Print_title" localSheetId="0">#REF!,#REF!</definedName>
    <definedName name="Print_title">#REF!,#REF!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OFIT" localSheetId="0">#REF!</definedName>
    <definedName name="PROFIT">#REF!</definedName>
    <definedName name="projactiday" localSheetId="0">#REF!</definedName>
    <definedName name="projactiday">#REF!</definedName>
    <definedName name="projactiday2" localSheetId="0">#REF!</definedName>
    <definedName name="projactiday2">#REF!</definedName>
    <definedName name="projactiday3" localSheetId="0">#REF!</definedName>
    <definedName name="projactiday3">#REF!</definedName>
    <definedName name="projaddr" localSheetId="0">#REF!</definedName>
    <definedName name="projaddr">#REF!</definedName>
    <definedName name="projapprover" localSheetId="0">#REF!</definedName>
    <definedName name="projapprover">#REF!</definedName>
    <definedName name="projbuf_0" localSheetId="0">#REF!</definedName>
    <definedName name="projbuf_0">#REF!</definedName>
    <definedName name="projbuf_1" localSheetId="0">#REF!</definedName>
    <definedName name="projbuf_1">#REF!</definedName>
    <definedName name="projbuf_2" localSheetId="0">#REF!</definedName>
    <definedName name="projbuf_2">#REF!</definedName>
    <definedName name="projcalday" localSheetId="0">#REF!</definedName>
    <definedName name="projcalday">#REF!</definedName>
    <definedName name="projcompoday" localSheetId="0">#REF!</definedName>
    <definedName name="projcompoday">#REF!</definedName>
    <definedName name="projcompoday1" localSheetId="0">#REF!</definedName>
    <definedName name="projcompoday1">#REF!</definedName>
    <definedName name="projcomposer" localSheetId="0">#REF!</definedName>
    <definedName name="projcomposer">#REF!</definedName>
    <definedName name="projduration" localSheetId="0">#REF!</definedName>
    <definedName name="projduration">#REF!</definedName>
    <definedName name="PROJECT">#N/A</definedName>
    <definedName name="projendday" localSheetId="0">#REF!</definedName>
    <definedName name="projendday">#REF!</definedName>
    <definedName name="PROJNAME" localSheetId="0">#REF!</definedName>
    <definedName name="PROJNAME">#REF!</definedName>
    <definedName name="projname1" localSheetId="0">#REF!</definedName>
    <definedName name="projname1">#REF!</definedName>
    <definedName name="projstday" localSheetId="0">#REF!</definedName>
    <definedName name="projstday">#REF!</definedName>
    <definedName name="projstday2" localSheetId="0">#REF!</definedName>
    <definedName name="projstday2">#REF!</definedName>
    <definedName name="projstday22" localSheetId="0">#REF!</definedName>
    <definedName name="projstday22">#REF!</definedName>
    <definedName name="projstday3" localSheetId="0">#REF!</definedName>
    <definedName name="projstday3">#REF!</definedName>
    <definedName name="PS15C4LRTOR5C1R1000C10RTHR3C1R4" localSheetId="0">#REF!</definedName>
    <definedName name="PS15C4LRTOR5C1R1000C10RTHR3C1R4">#REF!</definedName>
    <definedName name="PSKS12C4LRTOR50C1R84C10RTHDLRTM" localSheetId="0">#REF!</definedName>
    <definedName name="PSKS12C4LRTOR50C1R84C10RTHDLRTM">#REF!</definedName>
    <definedName name="PSKS12C4LRTOR6C73R45C74RTHDLRTM" localSheetId="0">#REF!</definedName>
    <definedName name="PSKS12C4LRTOR6C73R45C74RTHDLRTM">#REF!</definedName>
    <definedName name="PSKS12C4LRTOR9C1R47C10RTHDLRTM3" localSheetId="0">#REF!</definedName>
    <definedName name="PSKS12C4LRTOR9C1R47C10RTHDLRTM3">#REF!</definedName>
    <definedName name="PSKS13C4LRTOR138C45R180C58RTHDL" localSheetId="0">#REF!</definedName>
    <definedName name="PSKS13C4LRTOR138C45R180C58RTHDL">#REF!</definedName>
    <definedName name="PSKS13C4LRTOR182C45R224C58RTHDL" localSheetId="0">#REF!</definedName>
    <definedName name="PSKS13C4LRTOR182C45R224C58RTHDL">#REF!</definedName>
    <definedName name="PSKS13C4LRTOR39C29R79C43RTHDLRT" localSheetId="0">#REF!</definedName>
    <definedName name="PSKS13C4LRTOR39C29R79C43RTHDLRT">#REF!</definedName>
    <definedName name="PSKS13C4LRTOR49C45R91C58RTHDLRT" localSheetId="0">#REF!</definedName>
    <definedName name="PSKS13C4LRTOR49C45R91C58RTHDLRT">#REF!</definedName>
    <definedName name="PSKS13C4LRTOR5C29R40C43RTHDLRTM" localSheetId="0">#REF!</definedName>
    <definedName name="PSKS13C4LRTOR5C29R40C43RTHDLRTM">#REF!</definedName>
    <definedName name="PSKS13C4LRTOR5C45R47C58RTHDLRTM" localSheetId="0">#REF!</definedName>
    <definedName name="PSKS13C4LRTOR5C45R47C58RTHDLRTM">#REF!</definedName>
    <definedName name="PSKS13C4LRTOR94C45R136C58RTHDLR" localSheetId="0">#REF!</definedName>
    <definedName name="PSKS13C4LRTOR94C45R136C58RTHDLR">#REF!</definedName>
    <definedName name="PSKS13C6LRTOR3C76R62C87RTM1TB0T" localSheetId="0">#REF!</definedName>
    <definedName name="PSKS13C6LRTOR3C76R62C87RTM1TB0T">#REF!</definedName>
    <definedName name="PSKS15C6LRTOR3C76R62C88RTM1TB0T" localSheetId="0">#REF!</definedName>
    <definedName name="PSKS15C6LRTOR3C76R62C88RTM1TB0T">#REF!</definedName>
    <definedName name="Psqlbp4lRTOR6C15R45C16RTHDLRTM0" localSheetId="0">#REF!</definedName>
    <definedName name="Psqlbp4lRTOR6C15R45C16RTHDLRTM0">#REF!</definedName>
    <definedName name="Psqlbp4lRTOR6C15R45C16RTHDLRTM7" localSheetId="0">#REF!</definedName>
    <definedName name="Psqlbp4lRTOR6C15R45C16RTHDLRTM7">#REF!</definedName>
    <definedName name="PUMP" localSheetId="0">#REF!</definedName>
    <definedName name="PUMP">#REF!</definedName>
    <definedName name="PVC" localSheetId="0">#REF!</definedName>
    <definedName name="PVC">#REF!</definedName>
    <definedName name="PYA" localSheetId="0">#REF!</definedName>
    <definedName name="PYA">#REF!</definedName>
    <definedName name="PYB" localSheetId="0">#REF!</definedName>
    <definedName name="PYB">#REF!</definedName>
    <definedName name="PYC" localSheetId="0">#REF!</definedName>
    <definedName name="PYC">#REF!</definedName>
    <definedName name="PYD" localSheetId="0">#REF!</definedName>
    <definedName name="PYD">#REF!</definedName>
    <definedName name="PYE" localSheetId="0">#REF!</definedName>
    <definedName name="PYE">#REF!</definedName>
    <definedName name="PYF" localSheetId="0">#REF!</definedName>
    <definedName name="PYF">#REF!</definedName>
    <definedName name="PYG" localSheetId="0">#REF!</definedName>
    <definedName name="PYG">#REF!</definedName>
    <definedName name="q">[34]PAINT!$A$1</definedName>
    <definedName name="q234562456" hidden="1">{"'용역비'!$A$4:$C$8"}</definedName>
    <definedName name="Q3WEE" hidden="1">{#N/A,#N/A,FALSE,"조골재"}</definedName>
    <definedName name="QLQL" localSheetId="0">#REF!</definedName>
    <definedName name="QLQL">#REF!</definedName>
    <definedName name="qq" hidden="1">{#N/A,#N/A,FALSE,"단가표지"}</definedName>
    <definedName name="qqq" localSheetId="0">#REF!</definedName>
    <definedName name="qqq">#REF!</definedName>
    <definedName name="QTY">#N/A</definedName>
    <definedName name="quad_e" localSheetId="0">#REF!</definedName>
    <definedName name="quad_e">#REF!</definedName>
    <definedName name="quad_t" localSheetId="0">#REF!</definedName>
    <definedName name="quad_t">#REF!</definedName>
    <definedName name="QW" localSheetId="0" hidden="1">{#N/A,#N/A,FALSE,"이태원철근"}</definedName>
    <definedName name="QW" hidden="1">{#N/A,#N/A,FALSE,"이태원철근"}</definedName>
    <definedName name="QWE" localSheetId="0" hidden="1">{#N/A,#N/A,FALSE,"이태원철근"}</definedName>
    <definedName name="QWE" hidden="1">{#N/A,#N/A,FALSE,"이태원철근"}</definedName>
    <definedName name="QWER" localSheetId="0" hidden="1">{#N/A,#N/A,FALSE,"이태원철근"}</definedName>
    <definedName name="QWER" hidden="1">{#N/A,#N/A,FALSE,"이태원철근"}</definedName>
    <definedName name="qyk" hidden="1">{"'용역비'!$A$4:$C$8"}</definedName>
    <definedName name="R_" localSheetId="0">#REF!</definedName>
    <definedName name="R_">#REF!</definedName>
    <definedName name="RACK1" localSheetId="0">#REF!</definedName>
    <definedName name="RACK1">#REF!</definedName>
    <definedName name="RACK10" localSheetId="0">#REF!</definedName>
    <definedName name="RACK10">#REF!</definedName>
    <definedName name="RACK18" localSheetId="0">#REF!</definedName>
    <definedName name="RACK18">#REF!</definedName>
    <definedName name="RACK1800" localSheetId="0">#REF!</definedName>
    <definedName name="RACK1800">#REF!</definedName>
    <definedName name="RACK2" localSheetId="0">#REF!</definedName>
    <definedName name="RACK2">#REF!</definedName>
    <definedName name="RACK2000" localSheetId="0">#REF!</definedName>
    <definedName name="RACK2000">#REF!</definedName>
    <definedName name="RACK22" localSheetId="0">#REF!</definedName>
    <definedName name="RACK22">#REF!</definedName>
    <definedName name="RACK2200" localSheetId="0">#REF!</definedName>
    <definedName name="RACK2200">#REF!</definedName>
    <definedName name="RACK3" localSheetId="0">#REF!</definedName>
    <definedName name="RACK3">#REF!</definedName>
    <definedName name="RACK4" localSheetId="0">#REF!</definedName>
    <definedName name="RACK4">#REF!</definedName>
    <definedName name="RACK5" localSheetId="0">#REF!</definedName>
    <definedName name="RACK5">#REF!</definedName>
    <definedName name="RACK6" localSheetId="0">#REF!</definedName>
    <definedName name="RACK6">#REF!</definedName>
    <definedName name="RACK7" localSheetId="0">#REF!</definedName>
    <definedName name="RACK7">#REF!</definedName>
    <definedName name="RACK8" localSheetId="0">#REF!</definedName>
    <definedName name="RACK8">#REF!</definedName>
    <definedName name="RACK9" localSheetId="0">#REF!</definedName>
    <definedName name="RACK9">#REF!</definedName>
    <definedName name="RACKXXX" localSheetId="0">#REF!</definedName>
    <definedName name="RACKXXX">#REF!</definedName>
    <definedName name="RACK설치" localSheetId="0">#REF!</definedName>
    <definedName name="RACK설치">#REF!</definedName>
    <definedName name="rank">#N/A</definedName>
    <definedName name="rate" localSheetId="0">#REF!</definedName>
    <definedName name="rate">#REF!</definedName>
    <definedName name="rate_top" localSheetId="0">#REF!</definedName>
    <definedName name="rate_top">#REF!</definedName>
    <definedName name="RawAgencyPrice" localSheetId="0">#REF!</definedName>
    <definedName name="RawAgencyPrice">#REF!</definedName>
    <definedName name="RBData" localSheetId="0">#REF!</definedName>
    <definedName name="RBData">#REF!</definedName>
    <definedName name="RCU" localSheetId="0">#REF!</definedName>
    <definedName name="RCU">#REF!</definedName>
    <definedName name="rdd" hidden="1">{#N/A,#N/A,FALSE,"지침";#N/A,#N/A,FALSE,"환경분석";#N/A,#N/A,FALSE,"Sheet16"}</definedName>
    <definedName name="REAL_CONST" localSheetId="0">#REF!</definedName>
    <definedName name="REAL_CONST">#REF!</definedName>
    <definedName name="_xlnm.Recorder" localSheetId="0">#REF!</definedName>
    <definedName name="_xlnm.Recorder">#REF!</definedName>
    <definedName name="Rectangle118_Click" localSheetId="0">[35]!Rectangle118_Click</definedName>
    <definedName name="Rectangle118_Click">[35]!Rectangle118_Click</definedName>
    <definedName name="RefBlock" localSheetId="0">#REF!</definedName>
    <definedName name="RefBlock">#REF!</definedName>
    <definedName name="REM">#N/A</definedName>
    <definedName name="REMK">#N/A</definedName>
    <definedName name="Reselects" localSheetId="0">#REF!</definedName>
    <definedName name="Reselects">#REF!</definedName>
    <definedName name="RH" hidden="1">{"'용역비'!$A$4:$C$8"}</definedName>
    <definedName name="rlawpdnr" hidden="1">{#N/A,#N/A,FALSE,"지침";#N/A,#N/A,FALSE,"환경분석";#N/A,#N/A,FALSE,"Sheet16"}</definedName>
    <definedName name="rlr" localSheetId="0">#REF!</definedName>
    <definedName name="rlr">#REF!</definedName>
    <definedName name="RNJSDBSGH" localSheetId="0" hidden="1">{#N/A,#N/A,FALSE,"이태원철근"}</definedName>
    <definedName name="RNJSDBSGH" hidden="1">{#N/A,#N/A,FALSE,"이태원철근"}</definedName>
    <definedName name="ROUTER" localSheetId="0">#REF!</definedName>
    <definedName name="ROUTER">#REF!</definedName>
    <definedName name="Royalty" hidden="1">{#N/A,#N/A,FALSE,"Sheet1"}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0" hidden="1">{#N/A,#N/A,FALSE,"이태원철근"}</definedName>
    <definedName name="RT" hidden="1">{#N/A,#N/A,FALSE,"이태원철근"}</definedName>
    <definedName name="RTCLCRDLCRCRCRCRCRDLRT" localSheetId="0">#REF!</definedName>
    <definedName name="RTCLCRDLCRCRCRCRCRDLRT">#REF!</definedName>
    <definedName name="RTGH" hidden="1">{"'용역비'!$A$4:$C$8"}</definedName>
    <definedName name="rth" hidden="1">{"'용역비'!$A$4:$C$8"}</definedName>
    <definedName name="rty" hidden="1">{"'용역비'!$A$4:$C$8"}</definedName>
    <definedName name="RYANG">#N/A</definedName>
    <definedName name="RYUIRYU" hidden="1">{"'용역비'!$A$4:$C$8"}</definedName>
    <definedName name="ryuk" hidden="1">{"'용역비'!$A$4:$C$8"}</definedName>
    <definedName name="s" localSheetId="0" hidden="1">[36]물량표!#REF!</definedName>
    <definedName name="s" hidden="1">[36]물량표!#REF!</definedName>
    <definedName name="s.c.w" localSheetId="0">BLCH</definedName>
    <definedName name="s.c.w">BLCH</definedName>
    <definedName name="s_w시험" localSheetId="0">#REF!</definedName>
    <definedName name="s_w시험">#REF!</definedName>
    <definedName name="SALESPLAN" localSheetId="0">#REF!</definedName>
    <definedName name="SALESPLAN">#REF!</definedName>
    <definedName name="SALESPROJ" localSheetId="0">#REF!</definedName>
    <definedName name="SALESPROJ">#REF!</definedName>
    <definedName name="SAO_pnt" localSheetId="0">#REF!</definedName>
    <definedName name="SAO_pnt">#REF!</definedName>
    <definedName name="SC_pnt" localSheetId="0">#REF!</definedName>
    <definedName name="SC_pnt">#REF!</definedName>
    <definedName name="SC_pnt_blk" localSheetId="0">#REF!</definedName>
    <definedName name="SC_pnt_blk">#REF!</definedName>
    <definedName name="sche_buf1" localSheetId="0">#REF!</definedName>
    <definedName name="sche_buf1">#REF!</definedName>
    <definedName name="sche_buf2" localSheetId="0">#REF!</definedName>
    <definedName name="sche_buf2">#REF!</definedName>
    <definedName name="sche_buf3" localSheetId="0">#REF!</definedName>
    <definedName name="sche_buf3">#REF!</definedName>
    <definedName name="sche_duration" localSheetId="0">#REF!</definedName>
    <definedName name="sche_duration">#REF!</definedName>
    <definedName name="sche_endday" localSheetId="0">#REF!</definedName>
    <definedName name="sche_endday">#REF!</definedName>
    <definedName name="sche_projname" localSheetId="0">#REF!</definedName>
    <definedName name="sche_projname">#REF!</definedName>
    <definedName name="sche_stday" localSheetId="0">#REF!</definedName>
    <definedName name="sche_stday">#REF!</definedName>
    <definedName name="ScheChange_Cri" localSheetId="0">#REF!</definedName>
    <definedName name="ScheChange_Cri">#REF!</definedName>
    <definedName name="ScheChange_Out" localSheetId="0">#REF!</definedName>
    <definedName name="ScheChange_Out">#REF!</definedName>
    <definedName name="SCO_acti_addr" localSheetId="0">#REF!</definedName>
    <definedName name="SCO_acti_addr">#REF!</definedName>
    <definedName name="SCO_acti_pnt" localSheetId="0">#REF!</definedName>
    <definedName name="SCO_acti_pnt">#REF!</definedName>
    <definedName name="SCO_pnt" localSheetId="0">#REF!</definedName>
    <definedName name="SCO_pnt">#REF!</definedName>
    <definedName name="SCODE">#N/A</definedName>
    <definedName name="scri_out" localSheetId="0">#REF!</definedName>
    <definedName name="scri_out">#REF!</definedName>
    <definedName name="scri_top" localSheetId="0">#REF!</definedName>
    <definedName name="scri_top">#REF!</definedName>
    <definedName name="sd" localSheetId="0">#REF!</definedName>
    <definedName name="sd">#REF!</definedName>
    <definedName name="sdfasars" hidden="1">{#N/A,#N/A,FALSE,"지침";#N/A,#N/A,FALSE,"환경분석";#N/A,#N/A,FALSE,"Sheet16"}</definedName>
    <definedName name="sdg" localSheetId="0" hidden="1">#REF!</definedName>
    <definedName name="sdg" hidden="1">#REF!</definedName>
    <definedName name="sdgdsfdsgdsfggfdsd" localSheetId="0" hidden="1">#REF!</definedName>
    <definedName name="sdgdsfdsgdsfggfdsd" hidden="1">#REF!</definedName>
    <definedName name="sdryhj" hidden="1">{"'용역비'!$A$4:$C$8"}</definedName>
    <definedName name="sdsd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sdsss" localSheetId="0">#REF!</definedName>
    <definedName name="sdsss">#REF!</definedName>
    <definedName name="SE" hidden="1">{"'용역비'!$A$4:$C$8"}</definedName>
    <definedName name="SearchActi_Out" localSheetId="0">#REF!</definedName>
    <definedName name="SearchActi_Out">#REF!</definedName>
    <definedName name="SEEKA" localSheetId="0">#REF!</definedName>
    <definedName name="SEEKA">#REF!</definedName>
    <definedName name="SEEKB" localSheetId="0">#REF!</definedName>
    <definedName name="SEEKB">#REF!</definedName>
    <definedName name="SELECT">#N/A</definedName>
    <definedName name="select_gj">#N/A</definedName>
    <definedName name="select_gs">#N/A</definedName>
    <definedName name="select_gssss">#N/A</definedName>
    <definedName name="select_ij1">#N/A</definedName>
    <definedName name="select_ij2">#N/A</definedName>
    <definedName name="select_ij3">#N/A</definedName>
    <definedName name="select_ti">#N/A</definedName>
    <definedName name="sellrate" localSheetId="0">#REF!</definedName>
    <definedName name="sellrate">#REF!</definedName>
    <definedName name="SEQU">#N/A</definedName>
    <definedName name="SERVICE" localSheetId="0" hidden="1">{#N/A,#N/A,FALSE,"이태원철근"}</definedName>
    <definedName name="SERVICE" hidden="1">{#N/A,#N/A,FALSE,"이태원철근"}</definedName>
    <definedName name="SEXP">#N/A</definedName>
    <definedName name="SFSDFS" localSheetId="0">#REF!</definedName>
    <definedName name="SFSDFS">#REF!</definedName>
    <definedName name="SGJ_diff" localSheetId="0">#REF!</definedName>
    <definedName name="SGJ_diff">#REF!</definedName>
    <definedName name="SGJtotal" localSheetId="0">#REF!</definedName>
    <definedName name="SGJtotal">#REF!</definedName>
    <definedName name="shin123" localSheetId="0">#REF!</definedName>
    <definedName name="shin123">#REF!</definedName>
    <definedName name="SHRHKD">#N/A</definedName>
    <definedName name="SIZE">#N/A</definedName>
    <definedName name="skor" localSheetId="0">#REF!</definedName>
    <definedName name="skor">#REF!</definedName>
    <definedName name="skorr" localSheetId="0">#REF!</definedName>
    <definedName name="skorr">#REF!</definedName>
    <definedName name="SKT">#N/A</definedName>
    <definedName name="SLAB">#N/A</definedName>
    <definedName name="slocal" localSheetId="0">#REF!</definedName>
    <definedName name="slocal">#REF!</definedName>
    <definedName name="slocalr" localSheetId="0">#REF!</definedName>
    <definedName name="slocalr">#REF!</definedName>
    <definedName name="SMAT">#N/A</definedName>
    <definedName name="SMHR">#N/A</definedName>
    <definedName name="Sno" localSheetId="0">#REF!</definedName>
    <definedName name="Sno">#REF!</definedName>
    <definedName name="soc투자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Soju_Effect">[17]!Soju_Effect</definedName>
    <definedName name="SORT" localSheetId="0" hidden="1">#REF!</definedName>
    <definedName name="SORT" hidden="1">#REF!</definedName>
    <definedName name="SORTCODE">#N/A</definedName>
    <definedName name="sp_i_blk" localSheetId="0">#REF!</definedName>
    <definedName name="sp_i_blk">#REF!</definedName>
    <definedName name="SPEC" localSheetId="0">#REF!</definedName>
    <definedName name="SPEC">#REF!</definedName>
    <definedName name="SPECI">#N/A</definedName>
    <definedName name="spi_pnt" localSheetId="0">#REF!</definedName>
    <definedName name="spi_pnt">#REF!</definedName>
    <definedName name="SPLICE" localSheetId="0">#REF!</definedName>
    <definedName name="SPLICE">#REF!</definedName>
    <definedName name="srth" hidden="1">{"'용역비'!$A$4:$C$8"}</definedName>
    <definedName name="ss" localSheetId="0">#REF!</definedName>
    <definedName name="ss">#REF!</definedName>
    <definedName name="sss" localSheetId="0" hidden="1">#REF!</definedName>
    <definedName name="sss" hidden="1">#REF!</definedName>
    <definedName name="sssdada" localSheetId="0">#REF!</definedName>
    <definedName name="sssdada">#REF!</definedName>
    <definedName name="SSSS" localSheetId="0">#REF!</definedName>
    <definedName name="SSSS">#REF!</definedName>
    <definedName name="st_day" localSheetId="0">#REF!</definedName>
    <definedName name="st_day">#REF!</definedName>
    <definedName name="st_month" localSheetId="0">#REF!</definedName>
    <definedName name="st_month">#REF!</definedName>
    <definedName name="st_monthday" localSheetId="0">#REF!</definedName>
    <definedName name="st_monthday">#REF!</definedName>
    <definedName name="st_year" localSheetId="0">#REF!</definedName>
    <definedName name="st_year">#REF!</definedName>
    <definedName name="START" localSheetId="0">[9]Total!#REF!</definedName>
    <definedName name="START">[9]Total!#REF!</definedName>
    <definedName name="stcn" localSheetId="0">#REF!</definedName>
    <definedName name="stcn">#REF!</definedName>
    <definedName name="stcnr" localSheetId="0">#REF!</definedName>
    <definedName name="stcnr">#REF!</definedName>
    <definedName name="stp_1" localSheetId="0">#REF!</definedName>
    <definedName name="stp_1">#REF!</definedName>
    <definedName name="stp_10" localSheetId="0">#REF!</definedName>
    <definedName name="stp_10">#REF!</definedName>
    <definedName name="stp_100" localSheetId="0">#REF!</definedName>
    <definedName name="stp_100">#REF!</definedName>
    <definedName name="stp_101" localSheetId="0">#REF!</definedName>
    <definedName name="stp_101">#REF!</definedName>
    <definedName name="stp_102" localSheetId="0">#REF!</definedName>
    <definedName name="stp_102">#REF!</definedName>
    <definedName name="stp_103" localSheetId="0">#REF!</definedName>
    <definedName name="stp_103">#REF!</definedName>
    <definedName name="stp_104" localSheetId="0">#REF!</definedName>
    <definedName name="stp_104">#REF!</definedName>
    <definedName name="stp_105" localSheetId="0">#REF!</definedName>
    <definedName name="stp_105">#REF!</definedName>
    <definedName name="stp_106" localSheetId="0">#REF!</definedName>
    <definedName name="stp_106">#REF!</definedName>
    <definedName name="stp_107" localSheetId="0">#REF!</definedName>
    <definedName name="stp_107">#REF!</definedName>
    <definedName name="stp_108" localSheetId="0">#REF!</definedName>
    <definedName name="stp_108">#REF!</definedName>
    <definedName name="stp_109" localSheetId="0">#REF!</definedName>
    <definedName name="stp_109">#REF!</definedName>
    <definedName name="stp_11" localSheetId="0">#REF!</definedName>
    <definedName name="stp_11">#REF!</definedName>
    <definedName name="stp_110" localSheetId="0">#REF!</definedName>
    <definedName name="stp_110">#REF!</definedName>
    <definedName name="stp_111" localSheetId="0">#REF!</definedName>
    <definedName name="stp_111">#REF!</definedName>
    <definedName name="stp_112" localSheetId="0">#REF!</definedName>
    <definedName name="stp_112">#REF!</definedName>
    <definedName name="stp_113" localSheetId="0">#REF!</definedName>
    <definedName name="stp_113">#REF!</definedName>
    <definedName name="stp_114" localSheetId="0">#REF!</definedName>
    <definedName name="stp_114">#REF!</definedName>
    <definedName name="stp_115" localSheetId="0">#REF!</definedName>
    <definedName name="stp_115">#REF!</definedName>
    <definedName name="stp_116" localSheetId="0">#REF!</definedName>
    <definedName name="stp_116">#REF!</definedName>
    <definedName name="stp_117" localSheetId="0">#REF!</definedName>
    <definedName name="stp_117">#REF!</definedName>
    <definedName name="stp_118" localSheetId="0">#REF!</definedName>
    <definedName name="stp_118">#REF!</definedName>
    <definedName name="stp_119" localSheetId="0">#REF!</definedName>
    <definedName name="stp_119">#REF!</definedName>
    <definedName name="stp_12" localSheetId="0">#REF!</definedName>
    <definedName name="stp_12">#REF!</definedName>
    <definedName name="stp_120" localSheetId="0">#REF!</definedName>
    <definedName name="stp_120">#REF!</definedName>
    <definedName name="stp_121" localSheetId="0">#REF!</definedName>
    <definedName name="stp_121">#REF!</definedName>
    <definedName name="stp_122" localSheetId="0">#REF!</definedName>
    <definedName name="stp_122">#REF!</definedName>
    <definedName name="stp_123" localSheetId="0">#REF!</definedName>
    <definedName name="stp_123">#REF!</definedName>
    <definedName name="stp_124" localSheetId="0">#REF!</definedName>
    <definedName name="stp_124">#REF!</definedName>
    <definedName name="stp_125" localSheetId="0">#REF!</definedName>
    <definedName name="stp_125">#REF!</definedName>
    <definedName name="stp_126" localSheetId="0">#REF!</definedName>
    <definedName name="stp_126">#REF!</definedName>
    <definedName name="stp_127" localSheetId="0">#REF!</definedName>
    <definedName name="stp_127">#REF!</definedName>
    <definedName name="stp_128" localSheetId="0">#REF!</definedName>
    <definedName name="stp_128">#REF!</definedName>
    <definedName name="stp_129" localSheetId="0">#REF!</definedName>
    <definedName name="stp_129">#REF!</definedName>
    <definedName name="stp_13" localSheetId="0">#REF!</definedName>
    <definedName name="stp_13">#REF!</definedName>
    <definedName name="stp_130" localSheetId="0">#REF!</definedName>
    <definedName name="stp_130">#REF!</definedName>
    <definedName name="stp_131" localSheetId="0">#REF!</definedName>
    <definedName name="stp_131">#REF!</definedName>
    <definedName name="stp_132" localSheetId="0">#REF!</definedName>
    <definedName name="stp_132">#REF!</definedName>
    <definedName name="stp_133" localSheetId="0">#REF!</definedName>
    <definedName name="stp_133">#REF!</definedName>
    <definedName name="stp_134" localSheetId="0">#REF!</definedName>
    <definedName name="stp_134">#REF!</definedName>
    <definedName name="stp_135" localSheetId="0">#REF!</definedName>
    <definedName name="stp_135">#REF!</definedName>
    <definedName name="stp_136" localSheetId="0">#REF!</definedName>
    <definedName name="stp_136">#REF!</definedName>
    <definedName name="stp_137" localSheetId="0">#REF!</definedName>
    <definedName name="stp_137">#REF!</definedName>
    <definedName name="stp_138" localSheetId="0">#REF!</definedName>
    <definedName name="stp_138">#REF!</definedName>
    <definedName name="stp_139" localSheetId="0">#REF!</definedName>
    <definedName name="stp_139">#REF!</definedName>
    <definedName name="stp_14" localSheetId="0">#REF!</definedName>
    <definedName name="stp_14">#REF!</definedName>
    <definedName name="stp_140" localSheetId="0">#REF!</definedName>
    <definedName name="stp_140">#REF!</definedName>
    <definedName name="stp_141" localSheetId="0">#REF!</definedName>
    <definedName name="stp_141">#REF!</definedName>
    <definedName name="stp_142" localSheetId="0">#REF!</definedName>
    <definedName name="stp_142">#REF!</definedName>
    <definedName name="stp_143" localSheetId="0">#REF!</definedName>
    <definedName name="stp_143">#REF!</definedName>
    <definedName name="stp_144" localSheetId="0">#REF!</definedName>
    <definedName name="stp_144">#REF!</definedName>
    <definedName name="stp_145" localSheetId="0">#REF!</definedName>
    <definedName name="stp_145">#REF!</definedName>
    <definedName name="stp_146" localSheetId="0">#REF!</definedName>
    <definedName name="stp_146">#REF!</definedName>
    <definedName name="stp_147" localSheetId="0">#REF!</definedName>
    <definedName name="stp_147">#REF!</definedName>
    <definedName name="stp_148" localSheetId="0">#REF!</definedName>
    <definedName name="stp_148">#REF!</definedName>
    <definedName name="stp_149" localSheetId="0">#REF!</definedName>
    <definedName name="stp_149">#REF!</definedName>
    <definedName name="stp_15" localSheetId="0">#REF!</definedName>
    <definedName name="stp_15">#REF!</definedName>
    <definedName name="stp_150" localSheetId="0">#REF!</definedName>
    <definedName name="stp_150">#REF!</definedName>
    <definedName name="stp_151" localSheetId="0">#REF!</definedName>
    <definedName name="stp_151">#REF!</definedName>
    <definedName name="stp_152" localSheetId="0">#REF!</definedName>
    <definedName name="stp_152">#REF!</definedName>
    <definedName name="stp_153" localSheetId="0">#REF!</definedName>
    <definedName name="stp_153">#REF!</definedName>
    <definedName name="stp_154" localSheetId="0">#REF!</definedName>
    <definedName name="stp_154">#REF!</definedName>
    <definedName name="stp_155" localSheetId="0">#REF!</definedName>
    <definedName name="stp_155">#REF!</definedName>
    <definedName name="stp_156" localSheetId="0">#REF!</definedName>
    <definedName name="stp_156">#REF!</definedName>
    <definedName name="stp_157" localSheetId="0">#REF!</definedName>
    <definedName name="stp_157">#REF!</definedName>
    <definedName name="stp_158" localSheetId="0">#REF!</definedName>
    <definedName name="stp_158">#REF!</definedName>
    <definedName name="stp_159" localSheetId="0">#REF!</definedName>
    <definedName name="stp_159">#REF!</definedName>
    <definedName name="stp_16" localSheetId="0">#REF!</definedName>
    <definedName name="stp_16">#REF!</definedName>
    <definedName name="stp_160" localSheetId="0">#REF!</definedName>
    <definedName name="stp_160">#REF!</definedName>
    <definedName name="stp_161" localSheetId="0">#REF!</definedName>
    <definedName name="stp_161">#REF!</definedName>
    <definedName name="stp_162" localSheetId="0">#REF!</definedName>
    <definedName name="stp_162">#REF!</definedName>
    <definedName name="stp_163" localSheetId="0">#REF!</definedName>
    <definedName name="stp_163">#REF!</definedName>
    <definedName name="stp_164" localSheetId="0">#REF!</definedName>
    <definedName name="stp_164">#REF!</definedName>
    <definedName name="stp_165" localSheetId="0">#REF!</definedName>
    <definedName name="stp_165">#REF!</definedName>
    <definedName name="stp_166" localSheetId="0">#REF!</definedName>
    <definedName name="stp_166">#REF!</definedName>
    <definedName name="stp_167" localSheetId="0">#REF!</definedName>
    <definedName name="stp_167">#REF!</definedName>
    <definedName name="stp_168" localSheetId="0">#REF!</definedName>
    <definedName name="stp_168">#REF!</definedName>
    <definedName name="stp_169" localSheetId="0">#REF!</definedName>
    <definedName name="stp_169">#REF!</definedName>
    <definedName name="stp_17" localSheetId="0">#REF!</definedName>
    <definedName name="stp_17">#REF!</definedName>
    <definedName name="stp_170" localSheetId="0">#REF!</definedName>
    <definedName name="stp_170">#REF!</definedName>
    <definedName name="stp_171" localSheetId="0">#REF!</definedName>
    <definedName name="stp_171">#REF!</definedName>
    <definedName name="stp_172" localSheetId="0">#REF!</definedName>
    <definedName name="stp_172">#REF!</definedName>
    <definedName name="stp_173" localSheetId="0">#REF!</definedName>
    <definedName name="stp_173">#REF!</definedName>
    <definedName name="stp_174" localSheetId="0">#REF!</definedName>
    <definedName name="stp_174">#REF!</definedName>
    <definedName name="stp_175" localSheetId="0">#REF!</definedName>
    <definedName name="stp_175">#REF!</definedName>
    <definedName name="stp_176" localSheetId="0">#REF!</definedName>
    <definedName name="stp_176">#REF!</definedName>
    <definedName name="stp_177" localSheetId="0">#REF!</definedName>
    <definedName name="stp_177">#REF!</definedName>
    <definedName name="stp_178" localSheetId="0">#REF!</definedName>
    <definedName name="stp_178">#REF!</definedName>
    <definedName name="stp_179" localSheetId="0">#REF!</definedName>
    <definedName name="stp_179">#REF!</definedName>
    <definedName name="stp_18" localSheetId="0">#REF!</definedName>
    <definedName name="stp_18">#REF!</definedName>
    <definedName name="stp_180" localSheetId="0">#REF!</definedName>
    <definedName name="stp_180">#REF!</definedName>
    <definedName name="stp_181" localSheetId="0">#REF!</definedName>
    <definedName name="stp_181">#REF!</definedName>
    <definedName name="stp_182" localSheetId="0">#REF!</definedName>
    <definedName name="stp_182">#REF!</definedName>
    <definedName name="stp_183" localSheetId="0">#REF!</definedName>
    <definedName name="stp_183">#REF!</definedName>
    <definedName name="stp_184" localSheetId="0">#REF!</definedName>
    <definedName name="stp_184">#REF!</definedName>
    <definedName name="stp_185" localSheetId="0">#REF!</definedName>
    <definedName name="stp_185">#REF!</definedName>
    <definedName name="stp_186" localSheetId="0">#REF!</definedName>
    <definedName name="stp_186">#REF!</definedName>
    <definedName name="stp_187" localSheetId="0">#REF!</definedName>
    <definedName name="stp_187">#REF!</definedName>
    <definedName name="stp_188" localSheetId="0">#REF!</definedName>
    <definedName name="stp_188">#REF!</definedName>
    <definedName name="stp_189" localSheetId="0">#REF!</definedName>
    <definedName name="stp_189">#REF!</definedName>
    <definedName name="stp_19" localSheetId="0">#REF!</definedName>
    <definedName name="stp_19">#REF!</definedName>
    <definedName name="stp_190" localSheetId="0">#REF!</definedName>
    <definedName name="stp_190">#REF!</definedName>
    <definedName name="stp_191" localSheetId="0">#REF!</definedName>
    <definedName name="stp_191">#REF!</definedName>
    <definedName name="stp_192" localSheetId="0">#REF!</definedName>
    <definedName name="stp_192">#REF!</definedName>
    <definedName name="stp_193" localSheetId="0">#REF!</definedName>
    <definedName name="stp_193">#REF!</definedName>
    <definedName name="stp_194" localSheetId="0">#REF!</definedName>
    <definedName name="stp_194">#REF!</definedName>
    <definedName name="stp_195" localSheetId="0">#REF!</definedName>
    <definedName name="stp_195">#REF!</definedName>
    <definedName name="stp_196" localSheetId="0">#REF!</definedName>
    <definedName name="stp_196">#REF!</definedName>
    <definedName name="stp_197" localSheetId="0">#REF!</definedName>
    <definedName name="stp_197">#REF!</definedName>
    <definedName name="stp_198" localSheetId="0">#REF!</definedName>
    <definedName name="stp_198">#REF!</definedName>
    <definedName name="stp_199" localSheetId="0">#REF!</definedName>
    <definedName name="stp_199">#REF!</definedName>
    <definedName name="stp_2" localSheetId="0">#REF!</definedName>
    <definedName name="stp_2">#REF!</definedName>
    <definedName name="stp_20" localSheetId="0">#REF!</definedName>
    <definedName name="stp_20">#REF!</definedName>
    <definedName name="stp_21" localSheetId="0">#REF!</definedName>
    <definedName name="stp_21">#REF!</definedName>
    <definedName name="stp_22" localSheetId="0">#REF!</definedName>
    <definedName name="stp_22">#REF!</definedName>
    <definedName name="stp_23" localSheetId="0">#REF!</definedName>
    <definedName name="stp_23">#REF!</definedName>
    <definedName name="stp_24" localSheetId="0">#REF!</definedName>
    <definedName name="stp_24">#REF!</definedName>
    <definedName name="stp_25" localSheetId="0">#REF!</definedName>
    <definedName name="stp_25">#REF!</definedName>
    <definedName name="stp_26" localSheetId="0">#REF!</definedName>
    <definedName name="stp_26">#REF!</definedName>
    <definedName name="stp_27" localSheetId="0">#REF!</definedName>
    <definedName name="stp_27">#REF!</definedName>
    <definedName name="stp_28" localSheetId="0">#REF!</definedName>
    <definedName name="stp_28">#REF!</definedName>
    <definedName name="stp_29" localSheetId="0">#REF!</definedName>
    <definedName name="stp_29">#REF!</definedName>
    <definedName name="stp_3" localSheetId="0">#REF!</definedName>
    <definedName name="stp_3">#REF!</definedName>
    <definedName name="stp_30" localSheetId="0">#REF!</definedName>
    <definedName name="stp_30">#REF!</definedName>
    <definedName name="stp_31" localSheetId="0">#REF!</definedName>
    <definedName name="stp_31">#REF!</definedName>
    <definedName name="stp_32" localSheetId="0">#REF!</definedName>
    <definedName name="stp_32">#REF!</definedName>
    <definedName name="stp_33" localSheetId="0">#REF!</definedName>
    <definedName name="stp_33">#REF!</definedName>
    <definedName name="stp_34" localSheetId="0">#REF!</definedName>
    <definedName name="stp_34">#REF!</definedName>
    <definedName name="stp_35" localSheetId="0">#REF!</definedName>
    <definedName name="stp_35">#REF!</definedName>
    <definedName name="stp_36" localSheetId="0">#REF!</definedName>
    <definedName name="stp_36">#REF!</definedName>
    <definedName name="stp_37" localSheetId="0">#REF!</definedName>
    <definedName name="stp_37">#REF!</definedName>
    <definedName name="stp_38" localSheetId="0">#REF!</definedName>
    <definedName name="stp_38">#REF!</definedName>
    <definedName name="stp_39" localSheetId="0">#REF!</definedName>
    <definedName name="stp_39">#REF!</definedName>
    <definedName name="stp_4" localSheetId="0">#REF!</definedName>
    <definedName name="stp_4">#REF!</definedName>
    <definedName name="stp_40" localSheetId="0">#REF!</definedName>
    <definedName name="stp_40">#REF!</definedName>
    <definedName name="stp_41" localSheetId="0">#REF!</definedName>
    <definedName name="stp_41">#REF!</definedName>
    <definedName name="stp_42" localSheetId="0">#REF!</definedName>
    <definedName name="stp_42">#REF!</definedName>
    <definedName name="stp_43" localSheetId="0">#REF!</definedName>
    <definedName name="stp_43">#REF!</definedName>
    <definedName name="stp_44" localSheetId="0">#REF!</definedName>
    <definedName name="stp_44">#REF!</definedName>
    <definedName name="stp_45" localSheetId="0">#REF!</definedName>
    <definedName name="stp_45">#REF!</definedName>
    <definedName name="stp_46" localSheetId="0">#REF!</definedName>
    <definedName name="stp_46">#REF!</definedName>
    <definedName name="stp_47" localSheetId="0">#REF!</definedName>
    <definedName name="stp_47">#REF!</definedName>
    <definedName name="stp_48" localSheetId="0">#REF!</definedName>
    <definedName name="stp_48">#REF!</definedName>
    <definedName name="stp_49" localSheetId="0">#REF!</definedName>
    <definedName name="stp_49">#REF!</definedName>
    <definedName name="stp_5" localSheetId="0">#REF!</definedName>
    <definedName name="stp_5">#REF!</definedName>
    <definedName name="stp_50" localSheetId="0">#REF!</definedName>
    <definedName name="stp_50">#REF!</definedName>
    <definedName name="stp_51" localSheetId="0">#REF!</definedName>
    <definedName name="stp_51">#REF!</definedName>
    <definedName name="stp_52" localSheetId="0">#REF!</definedName>
    <definedName name="stp_52">#REF!</definedName>
    <definedName name="stp_53" localSheetId="0">#REF!</definedName>
    <definedName name="stp_53">#REF!</definedName>
    <definedName name="stp_54" localSheetId="0">#REF!</definedName>
    <definedName name="stp_54">#REF!</definedName>
    <definedName name="stp_55" localSheetId="0">#REF!</definedName>
    <definedName name="stp_55">#REF!</definedName>
    <definedName name="stp_56" localSheetId="0">#REF!</definedName>
    <definedName name="stp_56">#REF!</definedName>
    <definedName name="stp_57" localSheetId="0">#REF!</definedName>
    <definedName name="stp_57">#REF!</definedName>
    <definedName name="stp_58" localSheetId="0">#REF!</definedName>
    <definedName name="stp_58">#REF!</definedName>
    <definedName name="stp_59" localSheetId="0">#REF!</definedName>
    <definedName name="stp_59">#REF!</definedName>
    <definedName name="stp_6" localSheetId="0">#REF!</definedName>
    <definedName name="stp_6">#REF!</definedName>
    <definedName name="stp_60" localSheetId="0">#REF!</definedName>
    <definedName name="stp_60">#REF!</definedName>
    <definedName name="stp_61" localSheetId="0">#REF!</definedName>
    <definedName name="stp_61">#REF!</definedName>
    <definedName name="stp_62" localSheetId="0">#REF!</definedName>
    <definedName name="stp_62">#REF!</definedName>
    <definedName name="stp_63" localSheetId="0">#REF!</definedName>
    <definedName name="stp_63">#REF!</definedName>
    <definedName name="stp_64" localSheetId="0">#REF!</definedName>
    <definedName name="stp_64">#REF!</definedName>
    <definedName name="stp_65" localSheetId="0">#REF!</definedName>
    <definedName name="stp_65">#REF!</definedName>
    <definedName name="stp_66" localSheetId="0">#REF!</definedName>
    <definedName name="stp_66">#REF!</definedName>
    <definedName name="stp_67" localSheetId="0">#REF!</definedName>
    <definedName name="stp_67">#REF!</definedName>
    <definedName name="stp_68" localSheetId="0">#REF!</definedName>
    <definedName name="stp_68">#REF!</definedName>
    <definedName name="stp_69" localSheetId="0">#REF!</definedName>
    <definedName name="stp_69">#REF!</definedName>
    <definedName name="stp_7" localSheetId="0">#REF!</definedName>
    <definedName name="stp_7">#REF!</definedName>
    <definedName name="stp_70" localSheetId="0">#REF!</definedName>
    <definedName name="stp_70">#REF!</definedName>
    <definedName name="stp_71" localSheetId="0">#REF!</definedName>
    <definedName name="stp_71">#REF!</definedName>
    <definedName name="stp_72" localSheetId="0">#REF!</definedName>
    <definedName name="stp_72">#REF!</definedName>
    <definedName name="stp_73" localSheetId="0">#REF!</definedName>
    <definedName name="stp_73">#REF!</definedName>
    <definedName name="stp_74" localSheetId="0">#REF!</definedName>
    <definedName name="stp_74">#REF!</definedName>
    <definedName name="stp_75" localSheetId="0">#REF!</definedName>
    <definedName name="stp_75">#REF!</definedName>
    <definedName name="stp_76" localSheetId="0">#REF!</definedName>
    <definedName name="stp_76">#REF!</definedName>
    <definedName name="stp_77" localSheetId="0">#REF!</definedName>
    <definedName name="stp_77">#REF!</definedName>
    <definedName name="stp_78" localSheetId="0">#REF!</definedName>
    <definedName name="stp_78">#REF!</definedName>
    <definedName name="stp_79" localSheetId="0">#REF!</definedName>
    <definedName name="stp_79">#REF!</definedName>
    <definedName name="stp_8" localSheetId="0">#REF!</definedName>
    <definedName name="stp_8">#REF!</definedName>
    <definedName name="stp_80" localSheetId="0">#REF!</definedName>
    <definedName name="stp_80">#REF!</definedName>
    <definedName name="stp_81" localSheetId="0">#REF!</definedName>
    <definedName name="stp_81">#REF!</definedName>
    <definedName name="stp_82" localSheetId="0">#REF!</definedName>
    <definedName name="stp_82">#REF!</definedName>
    <definedName name="stp_83" localSheetId="0">#REF!</definedName>
    <definedName name="stp_83">#REF!</definedName>
    <definedName name="stp_84" localSheetId="0">#REF!</definedName>
    <definedName name="stp_84">#REF!</definedName>
    <definedName name="stp_85" localSheetId="0">#REF!</definedName>
    <definedName name="stp_85">#REF!</definedName>
    <definedName name="stp_86" localSheetId="0">#REF!</definedName>
    <definedName name="stp_86">#REF!</definedName>
    <definedName name="stp_87" localSheetId="0">#REF!</definedName>
    <definedName name="stp_87">#REF!</definedName>
    <definedName name="stp_88" localSheetId="0">#REF!</definedName>
    <definedName name="stp_88">#REF!</definedName>
    <definedName name="stp_89" localSheetId="0">#REF!</definedName>
    <definedName name="stp_89">#REF!</definedName>
    <definedName name="stp_9" localSheetId="0">#REF!</definedName>
    <definedName name="stp_9">#REF!</definedName>
    <definedName name="stp_90" localSheetId="0">#REF!</definedName>
    <definedName name="stp_90">#REF!</definedName>
    <definedName name="stp_91" localSheetId="0">#REF!</definedName>
    <definedName name="stp_91">#REF!</definedName>
    <definedName name="stp_92" localSheetId="0">#REF!</definedName>
    <definedName name="stp_92">#REF!</definedName>
    <definedName name="stp_93" localSheetId="0">#REF!</definedName>
    <definedName name="stp_93">#REF!</definedName>
    <definedName name="stp_94" localSheetId="0">#REF!</definedName>
    <definedName name="stp_94">#REF!</definedName>
    <definedName name="stp_95" localSheetId="0">#REF!</definedName>
    <definedName name="stp_95">#REF!</definedName>
    <definedName name="stp_96" localSheetId="0">#REF!</definedName>
    <definedName name="stp_96">#REF!</definedName>
    <definedName name="stp_97" localSheetId="0">#REF!</definedName>
    <definedName name="stp_97">#REF!</definedName>
    <definedName name="stp_98" localSheetId="0">#REF!</definedName>
    <definedName name="stp_98">#REF!</definedName>
    <definedName name="stp_99" localSheetId="0">#REF!</definedName>
    <definedName name="stp_99">#REF!</definedName>
    <definedName name="stp0" localSheetId="0">#REF!</definedName>
    <definedName name="stp0">#REF!</definedName>
    <definedName name="STS" hidden="1">{"'용역비'!$A$4:$C$8"}</definedName>
    <definedName name="SU_S">#N/A</definedName>
    <definedName name="SUB_CONST" localSheetId="0">#REF!</definedName>
    <definedName name="SUB_CONST">#REF!</definedName>
    <definedName name="subCri_out" localSheetId="0">#REF!</definedName>
    <definedName name="subCri_out">#REF!</definedName>
    <definedName name="subCri_top" localSheetId="0">#REF!</definedName>
    <definedName name="subCri_top">#REF!</definedName>
    <definedName name="subs_pnt" localSheetId="0">#REF!</definedName>
    <definedName name="subs_pnt">#REF!</definedName>
    <definedName name="subs_tn" localSheetId="0">#REF!</definedName>
    <definedName name="subs_tn">#REF!</definedName>
    <definedName name="subtitle_top" localSheetId="0">#REF!</definedName>
    <definedName name="subtitle_top">#REF!</definedName>
    <definedName name="sum">#N/A</definedName>
    <definedName name="SUMAREA" localSheetId="0">#REF!</definedName>
    <definedName name="SUMAREA">#REF!</definedName>
    <definedName name="sung">#N/A</definedName>
    <definedName name="SupplyH" localSheetId="0">#REF!</definedName>
    <definedName name="SupplyH">#REF!</definedName>
    <definedName name="SupplyT" localSheetId="0">#REF!</definedName>
    <definedName name="SupplyT">#REF!</definedName>
    <definedName name="SUYO">#N/A</definedName>
    <definedName name="SV" localSheetId="0">#REF!</definedName>
    <definedName name="SV">#REF!</definedName>
    <definedName name="sw설치" localSheetId="0">#REF!</definedName>
    <definedName name="sw설치">#REF!</definedName>
    <definedName name="sw시험" localSheetId="0">#REF!</definedName>
    <definedName name="sw시험">#REF!</definedName>
    <definedName name="T_AMOUNT">#N/A</definedName>
    <definedName name="T_UPRICE">#N/A</definedName>
    <definedName name="T1_3240" localSheetId="0">#REF!</definedName>
    <definedName name="T1_3240">#REF!</definedName>
    <definedName name="T10M" localSheetId="0">#REF!</definedName>
    <definedName name="T10M">#REF!</definedName>
    <definedName name="T10P" localSheetId="0">#REF!</definedName>
    <definedName name="T10P">#REF!</definedName>
    <definedName name="T11M" localSheetId="0">#REF!</definedName>
    <definedName name="T11M">#REF!</definedName>
    <definedName name="T11P" localSheetId="0">#REF!</definedName>
    <definedName name="T11P">#REF!</definedName>
    <definedName name="T12M" localSheetId="0">#REF!</definedName>
    <definedName name="T12M">#REF!</definedName>
    <definedName name="T12P" localSheetId="0">#REF!</definedName>
    <definedName name="T12P">#REF!</definedName>
    <definedName name="T13M" localSheetId="0">#REF!</definedName>
    <definedName name="T13M">#REF!</definedName>
    <definedName name="T13P" localSheetId="0">#REF!</definedName>
    <definedName name="T13P">#REF!</definedName>
    <definedName name="T14M" localSheetId="0">#REF!</definedName>
    <definedName name="T14M">#REF!</definedName>
    <definedName name="T14P" localSheetId="0">#REF!</definedName>
    <definedName name="T14P">#REF!</definedName>
    <definedName name="T15M" localSheetId="0">#REF!</definedName>
    <definedName name="T15M">#REF!</definedName>
    <definedName name="T15P" localSheetId="0">#REF!</definedName>
    <definedName name="T15P">#REF!</definedName>
    <definedName name="T16M" localSheetId="0">#REF!</definedName>
    <definedName name="T16M">#REF!</definedName>
    <definedName name="T16P" localSheetId="0">#REF!</definedName>
    <definedName name="T16P">#REF!</definedName>
    <definedName name="T17M" localSheetId="0">#REF!</definedName>
    <definedName name="T17M">#REF!</definedName>
    <definedName name="T17P" localSheetId="0">#REF!</definedName>
    <definedName name="T17P">#REF!</definedName>
    <definedName name="T18M" localSheetId="0">#REF!</definedName>
    <definedName name="T18M">#REF!</definedName>
    <definedName name="T18P" localSheetId="0">#REF!</definedName>
    <definedName name="T18P">#REF!</definedName>
    <definedName name="T19M" localSheetId="0">#REF!</definedName>
    <definedName name="T19M">#REF!</definedName>
    <definedName name="T19P" localSheetId="0">#REF!</definedName>
    <definedName name="T19P">#REF!</definedName>
    <definedName name="T1E" localSheetId="0">#REF!</definedName>
    <definedName name="T1E">#REF!</definedName>
    <definedName name="T1M" localSheetId="0">#REF!</definedName>
    <definedName name="T1M">#REF!</definedName>
    <definedName name="T1P" localSheetId="0">#REF!</definedName>
    <definedName name="T1P">#REF!</definedName>
    <definedName name="T20M" localSheetId="0">#REF!</definedName>
    <definedName name="T20M">#REF!</definedName>
    <definedName name="T20P" localSheetId="0">#REF!</definedName>
    <definedName name="T20P">#REF!</definedName>
    <definedName name="T21M" localSheetId="0">#REF!</definedName>
    <definedName name="T21M">#REF!</definedName>
    <definedName name="T21P" localSheetId="0">#REF!</definedName>
    <definedName name="T21P">#REF!</definedName>
    <definedName name="T22E" localSheetId="0">#REF!</definedName>
    <definedName name="T22E">#REF!</definedName>
    <definedName name="T23M" localSheetId="0">#REF!</definedName>
    <definedName name="T23M">#REF!</definedName>
    <definedName name="T23P" localSheetId="0">#REF!</definedName>
    <definedName name="T23P">#REF!</definedName>
    <definedName name="T24M" localSheetId="0">#REF!</definedName>
    <definedName name="T24M">#REF!</definedName>
    <definedName name="T24P" localSheetId="0">#REF!</definedName>
    <definedName name="T24P">#REF!</definedName>
    <definedName name="T2E" localSheetId="0">#REF!</definedName>
    <definedName name="T2E">#REF!</definedName>
    <definedName name="T2M" localSheetId="0">#REF!</definedName>
    <definedName name="T2M">#REF!</definedName>
    <definedName name="T2P" localSheetId="0">#REF!</definedName>
    <definedName name="T2P">#REF!</definedName>
    <definedName name="T3P" localSheetId="0">#REF!</definedName>
    <definedName name="T3P">#REF!</definedName>
    <definedName name="T4M" localSheetId="0">#REF!</definedName>
    <definedName name="T4M">#REF!</definedName>
    <definedName name="T4P" localSheetId="0">#REF!</definedName>
    <definedName name="T4P">#REF!</definedName>
    <definedName name="T5M" localSheetId="0">#REF!</definedName>
    <definedName name="T5M">#REF!</definedName>
    <definedName name="T5P" localSheetId="0">#REF!</definedName>
    <definedName name="T5P">#REF!</definedName>
    <definedName name="T6M" localSheetId="0">#REF!</definedName>
    <definedName name="T6M">#REF!</definedName>
    <definedName name="T6P" localSheetId="0">#REF!</definedName>
    <definedName name="T6P">#REF!</definedName>
    <definedName name="T7M" localSheetId="0">#REF!</definedName>
    <definedName name="T7M">#REF!</definedName>
    <definedName name="T7P" localSheetId="0">#REF!</definedName>
    <definedName name="T7P">#REF!</definedName>
    <definedName name="T8M" localSheetId="0">#REF!</definedName>
    <definedName name="T8M">#REF!</definedName>
    <definedName name="T8P" localSheetId="0">#REF!</definedName>
    <definedName name="T8P">#REF!</definedName>
    <definedName name="T9M" localSheetId="0">#REF!</definedName>
    <definedName name="T9M">#REF!</definedName>
    <definedName name="T9P" localSheetId="0">#REF!</definedName>
    <definedName name="T9P">#REF!</definedName>
    <definedName name="ta" hidden="1">{#N/A,#N/A,FALSE,"지침";#N/A,#N/A,FALSE,"환경분석";#N/A,#N/A,FALSE,"Sheet16"}</definedName>
    <definedName name="table" localSheetId="0">#REF!</definedName>
    <definedName name="table">#REF!</definedName>
    <definedName name="TABLE01" localSheetId="0">#REF!</definedName>
    <definedName name="TABLE01">#REF!</definedName>
    <definedName name="TABLE02" localSheetId="0">#REF!</definedName>
    <definedName name="TABLE02">#REF!</definedName>
    <definedName name="Table1" localSheetId="0">#REF!</definedName>
    <definedName name="Table1">#REF!</definedName>
    <definedName name="Tax_Reduction">[17]!Tax_Reduction</definedName>
    <definedName name="tem_val" localSheetId="0">#REF!</definedName>
    <definedName name="tem_val">#REF!</definedName>
    <definedName name="temp_end_day" localSheetId="0">#REF!</definedName>
    <definedName name="temp_end_day">#REF!</definedName>
    <definedName name="temp_end_month" localSheetId="0">#REF!</definedName>
    <definedName name="temp_end_month">#REF!</definedName>
    <definedName name="temp_end_year" localSheetId="0">#REF!</definedName>
    <definedName name="temp_end_year">#REF!</definedName>
    <definedName name="temp_projendday" localSheetId="0">#REF!</definedName>
    <definedName name="temp_projendday">#REF!</definedName>
    <definedName name="tempActiAmount" localSheetId="0">#REF!</definedName>
    <definedName name="tempActiAmount">#REF!</definedName>
    <definedName name="tempAmount" localSheetId="0">#REF!</definedName>
    <definedName name="tempAmount">#REF!</definedName>
    <definedName name="TempDur" localSheetId="0">#REF!</definedName>
    <definedName name="TempDur">#REF!</definedName>
    <definedName name="TempRate" localSheetId="0">#REF!</definedName>
    <definedName name="TempRate">#REF!</definedName>
    <definedName name="TempRate2" localSheetId="0">#REF!</definedName>
    <definedName name="TempRate2">#REF!</definedName>
    <definedName name="TempRate3" localSheetId="0">#REF!</definedName>
    <definedName name="TempRate3">#REF!</definedName>
    <definedName name="tempRealAmount" localSheetId="0">#REF!</definedName>
    <definedName name="tempRealAmount">#REF!</definedName>
    <definedName name="test" localSheetId="0">#REF!</definedName>
    <definedName name="test">#REF!</definedName>
    <definedName name="TEYJ" hidden="1">{"'용역비'!$A$4:$C$8"}</definedName>
    <definedName name="TF" localSheetId="0">#REF!</definedName>
    <definedName name="TF">#REF!</definedName>
    <definedName name="TFUI" hidden="1">{"'용역비'!$A$4:$C$8"}</definedName>
    <definedName name="THRU" localSheetId="0">#REF!</definedName>
    <definedName name="THRU">#REF!</definedName>
    <definedName name="ti" localSheetId="0">#REF!</definedName>
    <definedName name="ti">#REF!</definedName>
    <definedName name="TIT" localSheetId="0">#REF!</definedName>
    <definedName name="TIT">#REF!</definedName>
    <definedName name="TITLE" localSheetId="0">#REF!</definedName>
    <definedName name="TITLE">#REF!</definedName>
    <definedName name="tkor" localSheetId="0">#REF!</definedName>
    <definedName name="tkor">#REF!</definedName>
    <definedName name="tkorr" localSheetId="0">#REF!</definedName>
    <definedName name="tkorr">#REF!</definedName>
    <definedName name="tlocal" localSheetId="0">#REF!</definedName>
    <definedName name="tlocal">#REF!</definedName>
    <definedName name="tlocalr" localSheetId="0">#REF!</definedName>
    <definedName name="tlocalr">#REF!</definedName>
    <definedName name="TodayUnit" localSheetId="0">#REF!</definedName>
    <definedName name="TodayUnit">#REF!</definedName>
    <definedName name="TONG" localSheetId="0">#REF!</definedName>
    <definedName name="TONG">#REF!</definedName>
    <definedName name="TOO">#N/A</definedName>
    <definedName name="TOTAL" localSheetId="0">#REF!</definedName>
    <definedName name="TOTAL">#REF!</definedName>
    <definedName name="TOTAL_CONST" localSheetId="0">#REF!</definedName>
    <definedName name="TOTAL_CONST">#REF!</definedName>
    <definedName name="TOTAL_COST" localSheetId="0">#REF!</definedName>
    <definedName name="TOTAL_COST">#REF!</definedName>
    <definedName name="total_diff" localSheetId="0">#REF!</definedName>
    <definedName name="total_diff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totalr" localSheetId="0">#REF!</definedName>
    <definedName name="totalr">#REF!</definedName>
    <definedName name="totrcd" localSheetId="0">#REF!</definedName>
    <definedName name="totrcd">#REF!</definedName>
    <definedName name="tr" localSheetId="0" hidden="1">#REF!</definedName>
    <definedName name="tr" hidden="1">#REF!</definedName>
    <definedName name="tretrt" localSheetId="0">[28]Total!#REF!</definedName>
    <definedName name="tretrt">[28]Total!#REF!</definedName>
    <definedName name="TSI" localSheetId="0">#REF!</definedName>
    <definedName name="TSI">#REF!</definedName>
    <definedName name="TT" localSheetId="0">#REF!</definedName>
    <definedName name="TT">#REF!</definedName>
    <definedName name="ttcn" localSheetId="0">#REF!</definedName>
    <definedName name="ttcn">#REF!</definedName>
    <definedName name="ttcnr" localSheetId="0">#REF!</definedName>
    <definedName name="ttcnr">#REF!</definedName>
    <definedName name="ttgj_blk" localSheetId="0">#REF!</definedName>
    <definedName name="ttgj_blk">#REF!</definedName>
    <definedName name="ttgj_top" localSheetId="0">#REF!</definedName>
    <definedName name="ttgj_top">#REF!</definedName>
    <definedName name="ttt" hidden="1">{#N/A,#N/A,FALSE,"96매출보고현황"}</definedName>
    <definedName name="ttttt" hidden="1">{#N/A,#N/A,FALSE,"지침";#N/A,#N/A,FALSE,"환경분석";#N/A,#N/A,FALSE,"Sheet16"}</definedName>
    <definedName name="ttttttt" hidden="1">{"'용역비'!$A$4:$C$8"}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k" localSheetId="0">#REF!</definedName>
    <definedName name="tuk">#REF!</definedName>
    <definedName name="tukr" localSheetId="0">#REF!</definedName>
    <definedName name="tukr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PE" localSheetId="0">#REF!</definedName>
    <definedName name="TYPE">#REF!</definedName>
    <definedName name="TYPEEA" localSheetId="0">#REF!</definedName>
    <definedName name="TYPEEA">#REF!</definedName>
    <definedName name="tyu" hidden="1">{"'용역비'!$A$4:$C$8"}</definedName>
    <definedName name="U" hidden="1">{"'용역비'!$A$4:$C$8"}</definedName>
    <definedName name="ulo" hidden="1">{"'용역비'!$A$4:$C$8"}</definedName>
    <definedName name="UNI_ACCESSORY" localSheetId="0">#REF!</definedName>
    <definedName name="UNI_ACCESSORY">#REF!</definedName>
    <definedName name="UNI_CPU" localSheetId="0">#REF!</definedName>
    <definedName name="UNI_CPU">#REF!</definedName>
    <definedName name="UNI_NMU" localSheetId="0">#REF!</definedName>
    <definedName name="UNI_NMU">#REF!</definedName>
    <definedName name="UNI_OFAT" localSheetId="0">#REF!</definedName>
    <definedName name="UNI_OFAT">#REF!</definedName>
    <definedName name="UNI_PW_AC" localSheetId="0">#REF!</definedName>
    <definedName name="UNI_PW_AC">#REF!</definedName>
    <definedName name="UNI_PW_DC" localSheetId="0">#REF!</definedName>
    <definedName name="UNI_PW_DC">#REF!</definedName>
    <definedName name="UNI_RS232" localSheetId="0">#REF!</definedName>
    <definedName name="UNI_RS232">#REF!</definedName>
    <definedName name="UNI_V35" localSheetId="0">#REF!</definedName>
    <definedName name="UNI_V35">#REF!</definedName>
    <definedName name="UNIMUX" localSheetId="0">#REF!</definedName>
    <definedName name="UNIMUX">#REF!</definedName>
    <definedName name="UNIT" localSheetId="0">#REF!</definedName>
    <definedName name="UNIT">#REF!</definedName>
    <definedName name="unit_top" localSheetId="0">#REF!</definedName>
    <definedName name="unit_top">#REF!</definedName>
    <definedName name="unitcol" localSheetId="0">#REF!</definedName>
    <definedName name="unitcol">#REF!</definedName>
    <definedName name="Unix_Sum94" localSheetId="0">#REF!</definedName>
    <definedName name="Unix_Sum94">#REF!</definedName>
    <definedName name="up" hidden="1">{#N/A,#N/A,FALSE,"지침";#N/A,#N/A,FALSE,"환경분석";#N/A,#N/A,FALSE,"Sheet16"}</definedName>
    <definedName name="used_xv" localSheetId="0">#REF!</definedName>
    <definedName name="used_xv">#REF!</definedName>
    <definedName name="userzm" localSheetId="0">#REF!</definedName>
    <definedName name="userzm">#REF!</definedName>
    <definedName name="userzmcol" localSheetId="0">#REF!</definedName>
    <definedName name="userzmcol">#REF!</definedName>
    <definedName name="UTI" hidden="1">{"'용역비'!$A$4:$C$8"}</definedName>
    <definedName name="UTIOL" hidden="1">{"'용역비'!$A$4:$C$8"}</definedName>
    <definedName name="uu" hidden="1">{"'용역비'!$A$4:$C$8"}</definedName>
    <definedName name="uyuyu" localSheetId="0">[37]Total!#REF!</definedName>
    <definedName name="uyuyu">[37]Total!#REF!</definedName>
    <definedName name="v" localSheetId="0">[38]전체!#REF!</definedName>
    <definedName name="v">[38]전체!#REF!</definedName>
    <definedName name="V35_3240" localSheetId="0">#REF!</definedName>
    <definedName name="V35_3240">#REF!</definedName>
    <definedName name="VAFP" localSheetId="0">#REF!</definedName>
    <definedName name="VAFP">#REF!</definedName>
    <definedName name="VAT" localSheetId="0">#REF!</definedName>
    <definedName name="VAT">#REF!</definedName>
    <definedName name="VAT요율" localSheetId="0">[11]기본자료!#REF!</definedName>
    <definedName name="VAT요율">[11]기본자료!#REF!</definedName>
    <definedName name="VB" localSheetId="0" hidden="1">{#N/A,#N/A,FALSE,"이태원철근"}</definedName>
    <definedName name="VB" hidden="1">{#N/A,#N/A,FALSE,"이태원철근"}</definedName>
    <definedName name="VBN" localSheetId="0" hidden="1">{#N/A,#N/A,FALSE,"이태원철근"}</definedName>
    <definedName name="VBN" hidden="1">{#N/A,#N/A,FALSE,"이태원철근"}</definedName>
    <definedName name="VBV" localSheetId="0">#REF!</definedName>
    <definedName name="VBV">#REF!</definedName>
    <definedName name="VCR" localSheetId="0">#REF!</definedName>
    <definedName name="VCR">#REF!</definedName>
    <definedName name="VDSVP" localSheetId="0">#REF!</definedName>
    <definedName name="VDSVP">#REF!</definedName>
    <definedName name="VHAF" localSheetId="0">#REF!</definedName>
    <definedName name="VHAF">#REF!</definedName>
    <definedName name="VHMF" localSheetId="0">#REF!</definedName>
    <definedName name="VHMF">#REF!</definedName>
    <definedName name="VMF" localSheetId="0">#REF!</definedName>
    <definedName name="VMF">#REF!</definedName>
    <definedName name="VMOTOR" localSheetId="0">#REF!</definedName>
    <definedName name="VMOTOR">#REF!</definedName>
    <definedName name="VPUMP" localSheetId="0">#REF!</definedName>
    <definedName name="VPUMP">#REF!</definedName>
    <definedName name="VSV" localSheetId="0">#REF!</definedName>
    <definedName name="VSV">#REF!</definedName>
    <definedName name="VVAFP" localSheetId="0">#REF!</definedName>
    <definedName name="VVAFP">#REF!</definedName>
    <definedName name="VVMF" localSheetId="0">#REF!</definedName>
    <definedName name="VVMF">#REF!</definedName>
    <definedName name="VVV" localSheetId="0">#REF!</definedName>
    <definedName name="VVV">#REF!</definedName>
    <definedName name="VWEI" localSheetId="0">#REF!</definedName>
    <definedName name="VWEI">#REF!</definedName>
    <definedName name="w" localSheetId="0">#REF!</definedName>
    <definedName name="w">#REF!</definedName>
    <definedName name="WEI" localSheetId="0">#REF!</definedName>
    <definedName name="WEI">#REF!</definedName>
    <definedName name="wer">[39]PAINT!$A$1</definedName>
    <definedName name="WERTEWT">[15]PAINT!$A$1</definedName>
    <definedName name="wessdd" localSheetId="0">#REF!</definedName>
    <definedName name="wessdd">#REF!</definedName>
    <definedName name="wkqcjf" localSheetId="0">#REF!</definedName>
    <definedName name="wkqcjf">#REF!</definedName>
    <definedName name="wm.조골재1" hidden="1">{#N/A,#N/A,FALSE,"조골재"}</definedName>
    <definedName name="WREWR" localSheetId="0" hidden="1">[26]물량표!#REF!</definedName>
    <definedName name="WREWR" hidden="1">[26]물량표!#REF!</definedName>
    <definedName name="wrn.2번." hidden="1">{#N/A,#N/A,FALSE,"2~8번"}</definedName>
    <definedName name="wrn.96매출." hidden="1">{#N/A,#N/A,FALSE,"96매출보고현황"}</definedName>
    <definedName name="wrn.97." hidden="1">{#N/A,#N/A,FALSE,"지침";#N/A,#N/A,FALSE,"환경분석";#N/A,#N/A,FALSE,"Sheet16"}</definedName>
    <definedName name="wrn.aa." hidden="1">{#N/A,#N/A,FALSE,"UNIT";#N/A,#N/A,FALSE,"UNIT";#N/A,#N/A,FALSE,"계정"}</definedName>
    <definedName name="wrn.COSA94TAXRETURN.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단가표지." hidden="1">{#N/A,#N/A,FALSE,"단가표지"}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신용찬." hidden="1">{#N/A,#N/A,TRUE,"토적및재료집계";#N/A,#N/A,TRUE,"토적및재료집계";#N/A,#N/A,TRUE,"단위량"}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전라남도._.나주시._.신일아파트._.수지분석." hidden="1">{#N/A,#N/A,FALSE,"수지분석";#N/A,#N/A,FALSE,"수지분석"}</definedName>
    <definedName name="wrn.조골재." hidden="1">{#N/A,#N/A,FALSE,"조골재"}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" localSheetId="0">#REF!</definedName>
    <definedName name="WW">#REF!</definedName>
    <definedName name="wwqw" localSheetId="0">'[7]archi(본사)'!#REF!</definedName>
    <definedName name="wwqw">'[7]archi(본사)'!#REF!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0">[40]공통가설!#REF!</definedName>
    <definedName name="x">[40]공통가설!#REF!</definedName>
    <definedName name="X2_" localSheetId="0">#REF!</definedName>
    <definedName name="X2_">#REF!</definedName>
    <definedName name="xadc" localSheetId="0">#REF!</definedName>
    <definedName name="xadc">#REF!</definedName>
    <definedName name="XOD" localSheetId="0">BlankMacro1</definedName>
    <definedName name="XOD">BlankMacro1</definedName>
    <definedName name="xxx" localSheetId="0">#REF!</definedName>
    <definedName name="xxx">#REF!</definedName>
    <definedName name="xy_cod_blk" localSheetId="0">#REF!</definedName>
    <definedName name="xy_cod_blk">#REF!</definedName>
    <definedName name="y" hidden="1">{"'용역비'!$A$4:$C$8"}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0">#REF!</definedName>
    <definedName name="y_errchk">#REF!</definedName>
    <definedName name="YE">#N/A</definedName>
    <definedName name="YEKA">#N/A</definedName>
    <definedName name="YES" localSheetId="0">#REF!</definedName>
    <definedName name="YES">#REF!</definedName>
    <definedName name="YFU" hidden="1">{"'용역비'!$A$4:$C$8"}</definedName>
    <definedName name="YL" hidden="1">{"'용역비'!$A$4:$C$8"}</definedName>
    <definedName name="YOO" localSheetId="0">'[1]01'!#REF!</definedName>
    <definedName name="YOO">'[1]01'!#REF!</definedName>
    <definedName name="yoo10" localSheetId="0">#REF!</definedName>
    <definedName name="yoo10">#REF!</definedName>
    <definedName name="yoo2" localSheetId="0">#REF!</definedName>
    <definedName name="yoo2">#REF!</definedName>
    <definedName name="yoo3" localSheetId="0">#REF!</definedName>
    <definedName name="yoo3">#REF!</definedName>
    <definedName name="yoo4" localSheetId="0">#REF!</definedName>
    <definedName name="yoo4">#REF!</definedName>
    <definedName name="YOO5" localSheetId="0">'[1]01'!#REF!</definedName>
    <definedName name="YOO5">'[1]01'!#REF!</definedName>
    <definedName name="YOO6" localSheetId="0">'[1]01'!#REF!</definedName>
    <definedName name="YOO6">'[1]01'!#REF!</definedName>
    <definedName name="YOO7" localSheetId="0">'[1]01'!#REF!</definedName>
    <definedName name="YOO7">'[1]01'!#REF!</definedName>
    <definedName name="yoo8" localSheetId="0">#REF!</definedName>
    <definedName name="yoo8">#REF!</definedName>
    <definedName name="YOO9" localSheetId="0">'[1]01'!#REF!</definedName>
    <definedName name="YOO9">'[1]01'!#REF!</definedName>
    <definedName name="YOON" localSheetId="0">'[1]01'!#REF!</definedName>
    <definedName name="YOON">'[1]01'!#REF!</definedName>
    <definedName name="YOON2" localSheetId="0">'[1]01'!#REF!</definedName>
    <definedName name="YOON2">'[1]01'!#REF!</definedName>
    <definedName name="YOON3" localSheetId="0">'[1]01'!#REF!</definedName>
    <definedName name="YOON3">'[1]01'!#REF!</definedName>
    <definedName name="YOON4" localSheetId="0">'[1]01'!#REF!</definedName>
    <definedName name="YOON4">'[1]01'!#REF!</definedName>
    <definedName name="Youngnam_Market">'[17]2.주요계수총괄'!Youngnam_Market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 localSheetId="0">[28]Total!#REF!</definedName>
    <definedName name="yyy">[28]Total!#REF!</definedName>
    <definedName name="z" localSheetId="0">[40]공통가설!#REF!</definedName>
    <definedName name="z">[40]공통가설!#REF!</definedName>
    <definedName name="Z_2A223C64_F323_11D6_AACE_00C026619578_.wvu.PrintArea" localSheetId="0" hidden="1">#REF!</definedName>
    <definedName name="Z_2A223C64_F323_11D6_AACE_00C026619578_.wvu.PrintArea" hidden="1">#REF!</definedName>
    <definedName name="zoomcolumn" localSheetId="0">#REF!</definedName>
    <definedName name="zoomcolumn">#REF!</definedName>
    <definedName name="zoomrate" localSheetId="0">#REF!</definedName>
    <definedName name="zoomrate">#REF!</definedName>
    <definedName name="ZP" localSheetId="0">#REF!</definedName>
    <definedName name="ZP">#REF!</definedName>
    <definedName name="ZXC" localSheetId="0" hidden="1">{#N/A,#N/A,FALSE,"이태원철근"}</definedName>
    <definedName name="ZXC" hidden="1">{#N/A,#N/A,FALSE,"이태원철근"}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ZZZZX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0" hidden="1">{#N/A,#N/A,FALSE,"이태원철근"}</definedName>
    <definedName name="ㄱ" hidden="1">{#N/A,#N/A,FALSE,"이태원철근"}</definedName>
    <definedName name="ㄱ." localSheetId="0">#REF!</definedName>
    <definedName name="ㄱ.">#REF!</definedName>
    <definedName name="ㄱㄱ" hidden="1">{"'용역비'!$A$4:$C$8"}</definedName>
    <definedName name="ㄱㄱㄱ" hidden="1">{"'용역비'!$A$4:$C$8"}</definedName>
    <definedName name="ㄱㄱㄱㄱ" hidden="1">{#N/A,#N/A,FALSE,"지침";#N/A,#N/A,FALSE,"환경분석";#N/A,#N/A,FALSE,"Sheet16"}</definedName>
    <definedName name="ㄱㄱㄱㄱㄱ" hidden="1">{"'용역비'!$A$4:$C$8"}</definedName>
    <definedName name="ㄱㄱㄱㄱㄱㄱ" hidden="1">{"'용역비'!$A$4:$C$8"}</definedName>
    <definedName name="ㄱ쇼ㅛ">#N/A</definedName>
    <definedName name="ㄱㅈㅎ" localSheetId="0" hidden="1">#REF!</definedName>
    <definedName name="ㄱㅈㅎ" hidden="1">#REF!</definedName>
    <definedName name="ㄱㅎ" hidden="1">{"'용역비'!$A$4:$C$8"}</definedName>
    <definedName name="가10층">[41]분양가격표!$C$37:$R$39</definedName>
    <definedName name="가11층">[41]분양가격표!$C$32:$R$34</definedName>
    <definedName name="가12층">[41]분양가격표!$C$27:$R$29</definedName>
    <definedName name="가13층">[41]분양가격표!$C$22:$R$24</definedName>
    <definedName name="가14층">[41]분양가격표!$C$17:$R$19</definedName>
    <definedName name="가15층">[41]분양가격표!$C$12:$R$14</definedName>
    <definedName name="가16층" localSheetId="0">[42]분양가격표!#REF!</definedName>
    <definedName name="가16층">[42]분양가격표!#REF!</definedName>
    <definedName name="가17층" localSheetId="0">[42]분양가격표!#REF!</definedName>
    <definedName name="가17층">[42]분양가격표!#REF!</definedName>
    <definedName name="가18층" localSheetId="0">[42]분양가격표!#REF!</definedName>
    <definedName name="가18층">[42]분양가격표!#REF!</definedName>
    <definedName name="가19층" localSheetId="0">[42]분양가격표!#REF!</definedName>
    <definedName name="가19층">[42]분양가격표!#REF!</definedName>
    <definedName name="가20층" localSheetId="0">[42]분양가격표!#REF!</definedName>
    <definedName name="가20층">[42]분양가격표!#REF!</definedName>
    <definedName name="가21층" localSheetId="0">[42]분양가격표!#REF!</definedName>
    <definedName name="가21층">[42]분양가격표!#REF!</definedName>
    <definedName name="가22층" localSheetId="0">[42]분양가격표!#REF!</definedName>
    <definedName name="가22층">[42]분양가격표!#REF!</definedName>
    <definedName name="가23층" localSheetId="0">[42]분양가격표!#REF!</definedName>
    <definedName name="가23층">[42]분양가격표!#REF!</definedName>
    <definedName name="가24층" localSheetId="0">[42]분양가격표!#REF!</definedName>
    <definedName name="가24층">[42]분양가격표!#REF!</definedName>
    <definedName name="가25층" localSheetId="0">[42]분양가격표!#REF!</definedName>
    <definedName name="가25층">[42]분양가격표!#REF!</definedName>
    <definedName name="가2층">[41]분양가격표!$C$61:$R$63</definedName>
    <definedName name="가3층">[41]분양가격표!$C$58:$R$60</definedName>
    <definedName name="가4층">[41]분양가격표!$C$55:$R$57</definedName>
    <definedName name="가5층">[41]분양가격표!$C$52:$R$54</definedName>
    <definedName name="가6층">[41]분양가격표!$C$49:$R$51</definedName>
    <definedName name="가7층">[41]분양가격표!$C$46:$R$48</definedName>
    <definedName name="가8층">[41]분양가격표!$C$43:$R$45</definedName>
    <definedName name="가9층">[41]분양가격표!$C$40:$R$42</definedName>
    <definedName name="가격산출" localSheetId="0" hidden="1">#REF!</definedName>
    <definedName name="가격산출" hidden="1">#REF!</definedName>
    <definedName name="가격자료1" localSheetId="0" hidden="1">#REF!</definedName>
    <definedName name="가격자료1" hidden="1">#REF!</definedName>
    <definedName name="가공거리" localSheetId="0">#REF!</definedName>
    <definedName name="가공거리">#REF!</definedName>
    <definedName name="가공명찰취부" localSheetId="0">#REF!</definedName>
    <definedName name="가공명찰취부">#REF!</definedName>
    <definedName name="가공철거" localSheetId="0">#REF!</definedName>
    <definedName name="가공철거">#REF!</definedName>
    <definedName name="가공포설" localSheetId="0">#REF!</definedName>
    <definedName name="가공포설">#REF!</definedName>
    <definedName name="가구공사" localSheetId="0">#REF!</definedName>
    <definedName name="가구공사">#REF!</definedName>
    <definedName name="가나" localSheetId="0">BLCH</definedName>
    <definedName name="가나">BLCH</definedName>
    <definedName name="가로등부표2" localSheetId="0">#REF!,#REF!</definedName>
    <definedName name="가로등부표2">#REF!,#REF!</definedName>
    <definedName name="가설사무실" localSheetId="0">#REF!</definedName>
    <definedName name="가설사무실">#REF!</definedName>
    <definedName name="가합" localSheetId="0">#REF!</definedName>
    <definedName name="가합">#REF!</definedName>
    <definedName name="각암타이" localSheetId="0">#REF!</definedName>
    <definedName name="각암타이">#REF!</definedName>
    <definedName name="간노" localSheetId="0">#REF!</definedName>
    <definedName name="간노">#REF!</definedName>
    <definedName name="간접노무" localSheetId="0">#REF!</definedName>
    <definedName name="간접노무">#REF!</definedName>
    <definedName name="간접노무1" localSheetId="0">#REF!</definedName>
    <definedName name="간접노무1">#REF!</definedName>
    <definedName name="간접노무비" localSheetId="0">#REF!</definedName>
    <definedName name="간접노무비">#REF!</definedName>
    <definedName name="간접노무비요율" localSheetId="0">#REF!</definedName>
    <definedName name="간접노무비요율">#REF!</definedName>
    <definedName name="간접노무비율" localSheetId="0">#REF!</definedName>
    <definedName name="간접노무비율">#REF!</definedName>
    <definedName name="간접노무비표" localSheetId="0">#REF!</definedName>
    <definedName name="간접노무비표">#REF!</definedName>
    <definedName name="간지3" hidden="1">{"'용역비'!$A$4:$C$8"}</definedName>
    <definedName name="갈빌1호" localSheetId="0">#REF!</definedName>
    <definedName name="갈빌1호">#REF!</definedName>
    <definedName name="갈빌2호" localSheetId="0">#REF!</definedName>
    <definedName name="갈빌2호">#REF!</definedName>
    <definedName name="갈빌3호" localSheetId="0">#REF!</definedName>
    <definedName name="갈빌3호">#REF!</definedName>
    <definedName name="감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감1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감가상각마지막" localSheetId="0" hidden="1">#REF!</definedName>
    <definedName name="감가상각마지막" hidden="1">#REF!</definedName>
    <definedName name="감나무" localSheetId="0">#REF!</definedName>
    <definedName name="감나무">#REF!</definedName>
    <definedName name="갑지" localSheetId="0">#REF!</definedName>
    <definedName name="갑지">#REF!</definedName>
    <definedName name="강" localSheetId="0" hidden="1">{#N/A,#N/A,FALSE,"이태원철근"}</definedName>
    <definedName name="강" hidden="1">{#N/A,#N/A,FALSE,"이태원철근"}</definedName>
    <definedName name="강관건주" localSheetId="0">#REF!</definedName>
    <definedName name="강관건주">#REF!</definedName>
    <definedName name="강관주" localSheetId="0">#REF!</definedName>
    <definedName name="강관주">#REF!</definedName>
    <definedName name="강관주건주" localSheetId="0">#REF!</definedName>
    <definedName name="강관주건주">#REF!</definedName>
    <definedName name="강릉교동" localSheetId="0" hidden="1">#REF!</definedName>
    <definedName name="강릉교동" hidden="1">#REF!</definedName>
    <definedName name="강릉교동터파기" localSheetId="0" hidden="1">#REF!</definedName>
    <definedName name="강릉교동터파기" hidden="1">#REF!</definedName>
    <definedName name="강릉교동토목" localSheetId="0" hidden="1">#REF!</definedName>
    <definedName name="강릉교동토목" hidden="1">#REF!</definedName>
    <definedName name="강릉교동흙막이" localSheetId="0" hidden="1">#REF!</definedName>
    <definedName name="강릉교동흙막이" hidden="1">#REF!</definedName>
    <definedName name="강릉토공사" localSheetId="0" hidden="1">#REF!</definedName>
    <definedName name="강릉토공사" hidden="1">#REF!</definedName>
    <definedName name="강릉토목공사" localSheetId="0" hidden="1">#REF!</definedName>
    <definedName name="강릉토목공사" hidden="1">#REF!</definedName>
    <definedName name="강릉토목임" localSheetId="0" hidden="1">#REF!</definedName>
    <definedName name="강릉토목임" hidden="1">#REF!</definedName>
    <definedName name="강재" localSheetId="0">#REF!</definedName>
    <definedName name="강재">#REF!</definedName>
    <definedName name="강재시설" localSheetId="0">#REF!</definedName>
    <definedName name="강재시설">#REF!</definedName>
    <definedName name="강제간선" localSheetId="0">#REF!</definedName>
    <definedName name="강제간선">#REF!</definedName>
    <definedName name="개나리" localSheetId="0">#REF!</definedName>
    <definedName name="개나리">#REF!</definedName>
    <definedName name="개발비" localSheetId="0">[43]사업성분석!#REF!</definedName>
    <definedName name="개발비">[43]사업성분석!#REF!</definedName>
    <definedName name="개발양수도3" localSheetId="0">#REF!</definedName>
    <definedName name="개발양수도3">#REF!</definedName>
    <definedName name="개요" localSheetId="0">[44]Total!#REF!</definedName>
    <definedName name="개요">[44]Total!#REF!</definedName>
    <definedName name="개요_PJ명">'[45]1.개요입력'!$G$3</definedName>
    <definedName name="개요_건축면적">'[45]1.개요입력'!$G$9</definedName>
    <definedName name="개요_경비실지상면적">'[45]1.개요입력'!$U$15</definedName>
    <definedName name="개요_공급면적">'[45]1.개요입력'!$M$53</definedName>
    <definedName name="개요_관리동면적">'[45]1.개요입력'!$G$15</definedName>
    <definedName name="개요_관리동지상면적">'[45]1.개요입력'!$U$12</definedName>
    <definedName name="개요_관리동지하면적">'[45]1.개요입력'!$U$16</definedName>
    <definedName name="개요_관리시설면적">'[45]1.개요입력'!$U$11</definedName>
    <definedName name="개요_근생면적">'[45]1.개요입력'!$X$17</definedName>
    <definedName name="개요_근생지상면적평">'[45]1.개요입력'!$H$13</definedName>
    <definedName name="개요_근생지하면적평">'[45]1.개요입력'!$H$14</definedName>
    <definedName name="개요_급지">'[45]1.개요입력'!$J$16</definedName>
    <definedName name="개요_기계실등면적평">'[45]1.개요입력'!$H$17</definedName>
    <definedName name="개요_기전실면적">'[45]1.개요입력'!$U$21</definedName>
    <definedName name="개요_난방방식">'[45]1.개요입력'!$J$15</definedName>
    <definedName name="개요_대지면적평">'[45]1.개요입력'!$H$8</definedName>
    <definedName name="개요_동수">'[45]1.개요입력'!$J$11</definedName>
    <definedName name="개요_사업참여방식">'[45]1.개요입력'!$L$10</definedName>
    <definedName name="개요_서비스면적계">'[45]1.개요입력'!$T$53</definedName>
    <definedName name="개요_설비동면적">'[45]1.개요입력'!$U$20</definedName>
    <definedName name="개요_세대수">'[45]1.개요입력'!$H$53</definedName>
    <definedName name="개요_아파트구조">'[45]1.개요입력'!$Q$12</definedName>
    <definedName name="개요_아파트기초시공면적">'[45]1.개요입력'!$H$176</definedName>
    <definedName name="개요_아파트시공면적">'[45]1.개요입력'!$L$176</definedName>
    <definedName name="개요_연면적">'[45]1.개요입력'!$G$10</definedName>
    <definedName name="개요_연면적평">'[45]1.개요입력'!$H$10</definedName>
    <definedName name="개요_용적율">'[45]1.개요입력'!$J$23</definedName>
    <definedName name="개요_저수조면적">'[45]1.개요입력'!$U$22</definedName>
    <definedName name="개요_전용면적계">'[45]1.개요입력'!$I$53</definedName>
    <definedName name="개요_정화조면적">'[45]1.개요입력'!$U$23</definedName>
    <definedName name="개요_주민동면적">'[45]1.개요입력'!$G$16</definedName>
    <definedName name="개요_주민동지상면적">'[45]1.개요입력'!$X$3</definedName>
    <definedName name="개요_주민동지하면적">'[45]1.개요입력'!$X$10</definedName>
    <definedName name="개요_주민시설면적">'[45]1.개요입력'!$X$1</definedName>
    <definedName name="개요_지하연면적">'[45]1.개요입력'!$G$12</definedName>
    <definedName name="개요_지하주차면적">'[45]1.개요입력'!$P$53</definedName>
    <definedName name="개요_지하층수">'[45]1.개요입력'!$J$8</definedName>
    <definedName name="개요_최고지상층수">'[45]1.개요입력'!$J$10</definedName>
    <definedName name="개요_최하지상층수">'[45]1.개요입력'!$J$9</definedName>
    <definedName name="개요_코어개수">'[45]1.개요입력'!$Q$118</definedName>
    <definedName name="개요_코어면적계">'[45]1.개요입력'!$J$53</definedName>
    <definedName name="개요_평균평형">'[45]1.개요입력'!$J$19</definedName>
    <definedName name="개요_피트시공면적">'[45]1.개요입력'!$I$176</definedName>
    <definedName name="개요_필로티자중면적">'[45]1.개요입력'!$R$176</definedName>
    <definedName name="개요1" localSheetId="0" hidden="1">[44]Total!#REF!</definedName>
    <definedName name="개요1" hidden="1">[44]Total!#REF!</definedName>
    <definedName name="개요부분" localSheetId="0">#REF!</definedName>
    <definedName name="개요부분">#REF!</definedName>
    <definedName name="개통" localSheetId="0">#REF!</definedName>
    <definedName name="개통">#REF!</definedName>
    <definedName name="개통시험1" localSheetId="0">#REF!</definedName>
    <definedName name="개통시험1">#REF!</definedName>
    <definedName name="개통시험2" localSheetId="0">#REF!</definedName>
    <definedName name="개통시험2">#REF!</definedName>
    <definedName name="개통시험3" localSheetId="0">#REF!</definedName>
    <definedName name="개통시험3">#REF!</definedName>
    <definedName name="개통시험비" localSheetId="0">#REF!</definedName>
    <definedName name="개통시험비">#REF!</definedName>
    <definedName name="건축" hidden="1">{#N/A,#N/A,TRUE,"토적및재료집계";#N/A,#N/A,TRUE,"토적및재료집계";#N/A,#N/A,TRUE,"단위량"}</definedName>
    <definedName name="건축1" localSheetId="0">#REF!</definedName>
    <definedName name="건축1">#REF!</definedName>
    <definedName name="건축공사">[46]기초자료!$B$3:$B$41</definedName>
    <definedName name="건축공사집계표" localSheetId="0">#REF!</definedName>
    <definedName name="건축공사집계표">#REF!</definedName>
    <definedName name="건축목공" localSheetId="0">#REF!</definedName>
    <definedName name="건축목공">#REF!</definedName>
    <definedName name="건축비용" localSheetId="0">[47]!건축비용</definedName>
    <definedName name="건축비용">[47]!건축비용</definedName>
    <definedName name="건축서비스">#N/A</definedName>
    <definedName name="건축팀별" hidden="1">{#N/A,#N/A,FALSE,"지침";#N/A,#N/A,FALSE,"환경분석";#N/A,#N/A,FALSE,"Sheet16"}</definedName>
    <definedName name="검" localSheetId="0">#REF!</definedName>
    <definedName name="검">#REF!</definedName>
    <definedName name="견" localSheetId="0">#REF!,#REF!</definedName>
    <definedName name="견">#REF!,#REF!</definedName>
    <definedName name="견인선" localSheetId="0">#REF!</definedName>
    <definedName name="견인선">#REF!</definedName>
    <definedName name="견인선1" localSheetId="0">#REF!</definedName>
    <definedName name="견인선1">#REF!</definedName>
    <definedName name="견적" localSheetId="0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금액" hidden="1">{#N/A,#N/A,FALSE,"수지분석";#N/A,#N/A,FALSE,"수지분석"}</definedName>
    <definedName name="견적서" localSheetId="0">BLCH</definedName>
    <definedName name="견적서">BLCH</definedName>
    <definedName name="견적의뢰" localSheetId="0">#REF!</definedName>
    <definedName name="견적의뢰">#REF!</definedName>
    <definedName name="견적탱크" localSheetId="0">#REF!</definedName>
    <definedName name="견적탱크">#REF!</definedName>
    <definedName name="경비" localSheetId="0">#REF!</definedName>
    <definedName name="경비">#REF!</definedName>
    <definedName name="경비1" localSheetId="0">#REF!</definedName>
    <definedName name="경비1">#REF!</definedName>
    <definedName name="경비내역_경비직총급료">'[45]22.경비내역'!$C$328</definedName>
    <definedName name="경비내역_안전관리비">'[45]22.경비내역'!$I$147</definedName>
    <definedName name="경비내역_안전임직총급료">'[45]22.경비내역'!$G$161</definedName>
    <definedName name="경비내역_안전정직총급료">'[45]22.경비내역'!$G$156</definedName>
    <definedName name="경비내역_임시직총급료">'[45]22.경비내역'!$C$322</definedName>
    <definedName name="경비내역_정직원총급료">'[45]22.경비내역'!$C$307</definedName>
    <definedName name="경비내역_직영인부급여계">'[45]22.경비내역'!$I$122</definedName>
    <definedName name="경비내역_직영인부수">'[45]22.경비내역'!$F$123</definedName>
    <definedName name="경비율" localSheetId="0">#REF!</definedName>
    <definedName name="경비율">#REF!</definedName>
    <definedName name="경비입력_EGI길이">'[45]21.경비기본입력'!$I$96</definedName>
    <definedName name="경비입력_EGI종류">'[45]21.경비기본입력'!$D$96</definedName>
    <definedName name="경비입력_가설초소개수">'[45]21.경비기본입력'!$D$87</definedName>
    <definedName name="경비입력_감리원수">'[45]21.경비기본입력'!$E$71</definedName>
    <definedName name="경비입력_건물구조">'[45]21.경비기본입력'!$M$29</definedName>
    <definedName name="경비입력_건물용도">'[45]21.경비기본입력'!$M$28</definedName>
    <definedName name="경비입력_공사기간">'[45]21.경비기본입력'!$M$26</definedName>
    <definedName name="경비입력_공사형태">'[45]21.경비기본입력'!$D$30</definedName>
    <definedName name="경비입력_기계직MM">'[45]21.경비기본입력'!$S$43</definedName>
    <definedName name="경비입력_기준일">'[45]21.경비기본입력'!$S$22</definedName>
    <definedName name="경비입력_대지면적">'[45]21.경비기본입력'!$I$28</definedName>
    <definedName name="경비입력_도급액">'[45]21.경비기본입력'!$D$33</definedName>
    <definedName name="경비입력_도급액2">'[45]21.경비기본입력'!$D$34</definedName>
    <definedName name="경비입력_동수">'[45]21.경비기본입력'!$J$26</definedName>
    <definedName name="경비입력_매입세율">'[45]21.경비기본입력'!$D$29</definedName>
    <definedName name="경비입력_방음벽길이">'[45]21.경비기본입력'!$I$97</definedName>
    <definedName name="경비입력_방음벽종류">'[45]21.경비기본입력'!$D$97</definedName>
    <definedName name="경비입력_사업승인연도">'[45]21.경비기본입력'!$D$26</definedName>
    <definedName name="경비입력_상용직MM">'[45]21.경비기본입력'!$E$62</definedName>
    <definedName name="경비입력_상주감독수">'[45]21.경비기본입력'!$I$71</definedName>
    <definedName name="경비입력_세대수">'[45]21.경비기본입력'!$M$27</definedName>
    <definedName name="경비입력_연면적미터">'[45]21.경비기본입력'!$D$27</definedName>
    <definedName name="경비입력_연면적평">'[45]21.경비기본입력'!$E$28</definedName>
    <definedName name="경비입력_임시직피크타임인원수">'[45]21.경비기본입력'!$D$62</definedName>
    <definedName name="경비입력_전기직MM">'[45]21.경비기본입력'!$S$44</definedName>
    <definedName name="경비입력_정직원MM">'[45]21.경비기본입력'!$S$48</definedName>
    <definedName name="경비입력_정직원피크타임인원수">'[45]21.경비기본입력'!$R$48</definedName>
    <definedName name="경비입력_지역구분">'[45]21.경비기본입력'!$M$24</definedName>
    <definedName name="경비입력_최고층수">'[45]21.경비기본입력'!$R$28</definedName>
    <definedName name="경비입력_캔버스길이">'[45]21.경비기본입력'!$I$99</definedName>
    <definedName name="경비입력_토공기간">'[45]21.경비기본입력'!$R$29</definedName>
    <definedName name="경비입력_평균평형">'[45]21.경비기본입력'!$L$13</definedName>
    <definedName name="경비입력_행정구역">'[45]21.경비기본입력'!$J$30</definedName>
    <definedName name="경비입력_현사건물형태2">'[45]21.경비기본입력'!$I$67</definedName>
    <definedName name="경비입력_현사마감면적">'[45]21.경비기본입력'!$O$68</definedName>
    <definedName name="경비입력_현장소장MM">'[45]21.경비기본입력'!$S$40</definedName>
    <definedName name="경비입력_현장실행">'[45]21.경비기본입력'!$D$32</definedName>
    <definedName name="경비집계" hidden="1">{"'용역비'!$A$4:$C$8"}</definedName>
    <definedName name="경비합" localSheetId="0">#REF!</definedName>
    <definedName name="경비합">#REF!</definedName>
    <definedName name="경상비2" localSheetId="0">#REF!</definedName>
    <definedName name="경상비2">#REF!</definedName>
    <definedName name="경완금" localSheetId="0">#REF!</definedName>
    <definedName name="경완금">#REF!</definedName>
    <definedName name="경완금1" localSheetId="0">#REF!</definedName>
    <definedName name="경완금1">#REF!</definedName>
    <definedName name="계" localSheetId="0">#REF!</definedName>
    <definedName name="계">#REF!</definedName>
    <definedName name="계보율" localSheetId="0">#REF!</definedName>
    <definedName name="계보율">#REF!</definedName>
    <definedName name="계수" hidden="1">{#N/A,#N/A,FALSE,"지침";#N/A,#N/A,FALSE,"환경분석";#N/A,#N/A,FALSE,"Sheet16"}</definedName>
    <definedName name="계약금">[5]미납중도금후납시!$I$2</definedName>
    <definedName name="계약날짜" localSheetId="0">#REF!</definedName>
    <definedName name="계약날짜">#REF!</definedName>
    <definedName name="계장공" localSheetId="0">#REF!</definedName>
    <definedName name="계장공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0">#REF!</definedName>
    <definedName name="계획표">#REF!</definedName>
    <definedName name="고압" localSheetId="0">#REF!</definedName>
    <definedName name="고압">#REF!</definedName>
    <definedName name="고압케이블공" localSheetId="0">#REF!</definedName>
    <definedName name="고압케이블공">#REF!</definedName>
    <definedName name="고용보험료" localSheetId="0">#REF!</definedName>
    <definedName name="고용보험료">#REF!</definedName>
    <definedName name="고용보험료율" localSheetId="0">#REF!</definedName>
    <definedName name="고용보험료율">#REF!</definedName>
    <definedName name="고재" localSheetId="0">#REF!</definedName>
    <definedName name="고재">#REF!</definedName>
    <definedName name="고케" localSheetId="0">#REF!</definedName>
    <definedName name="고케">#REF!</definedName>
    <definedName name="곡사명" localSheetId="0">[32]Total!#REF!</definedName>
    <definedName name="곡사명">[32]Total!#REF!</definedName>
    <definedName name="골조" localSheetId="0">#REF!</definedName>
    <definedName name="골조">#REF!</definedName>
    <definedName name="공" localSheetId="0">#REF!</definedName>
    <definedName name="공">#REF!</definedName>
    <definedName name="공___종" localSheetId="0">#REF!</definedName>
    <definedName name="공___종">#REF!</definedName>
    <definedName name="공_사_개_요" localSheetId="0">#REF!</definedName>
    <definedName name="공_사_개_요">#REF!</definedName>
    <definedName name="工_事_槪_要" localSheetId="0">#REF!</definedName>
    <definedName name="工_事_槪_要">#REF!</definedName>
    <definedName name="공9501" localSheetId="0">#REF!</definedName>
    <definedName name="공9501">#REF!</definedName>
    <definedName name="공공" localSheetId="0">#REF!</definedName>
    <definedName name="공공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총면적" localSheetId="0">#REF!</definedName>
    <definedName name="공공총면적">#REF!</definedName>
    <definedName name="공구" localSheetId="0">#REF!</definedName>
    <definedName name="공구">#REF!</definedName>
    <definedName name="공구1" localSheetId="0">#REF!</definedName>
    <definedName name="공구1">#REF!</definedName>
    <definedName name="공구손료" localSheetId="0">#REF!</definedName>
    <definedName name="공구손료">#REF!</definedName>
    <definedName name="공급가액" localSheetId="0">#REF!</definedName>
    <definedName name="공급가액">#REF!</definedName>
    <definedName name="공기" localSheetId="0">[9]Total!#REF!</definedName>
    <definedName name="공기">[9]Total!#REF!</definedName>
    <definedName name="공기산정_공기">'[45]3.공기산정'!$J$1</definedName>
    <definedName name="공기산정_토공기간">'[45]3.공기산정'!$J$3</definedName>
    <definedName name="공기산출">#N/A</definedName>
    <definedName name="공기입력" localSheetId="0">#REF!</definedName>
    <definedName name="공기입력">#REF!</definedName>
    <definedName name="공문" localSheetId="0">#REF!</definedName>
    <definedName name="공문">#REF!</definedName>
    <definedName name="공비" localSheetId="0">BlankMacro1</definedName>
    <definedName name="공비">BlankMacro1</definedName>
    <definedName name="공사개요" localSheetId="0">#REF!</definedName>
    <definedName name="공사개요">#REF!</definedName>
    <definedName name="공사개요1" localSheetId="0">#REF!</definedName>
    <definedName name="공사개요1">#REF!</definedName>
    <definedName name="공사개요2" localSheetId="0">#REF!</definedName>
    <definedName name="공사개요2">#REF!</definedName>
    <definedName name="공사개요3" localSheetId="0">#REF!</definedName>
    <definedName name="공사개요3">#REF!</definedName>
    <definedName name="공사개요4" localSheetId="0">#REF!</definedName>
    <definedName name="공사개요4">#REF!</definedName>
    <definedName name="공사기간" localSheetId="0">#REF!</definedName>
    <definedName name="공사기간">#REF!</definedName>
    <definedName name="공사명" localSheetId="0">[9]Total!#REF!</definedName>
    <definedName name="공사명">[9]Total!#REF!</definedName>
    <definedName name="공사비총괄표" localSheetId="0">#REF!</definedName>
    <definedName name="공사비총괄표">#REF!</definedName>
    <definedName name="공사원가" localSheetId="0">#REF!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종류" localSheetId="0">#REF!</definedName>
    <definedName name="공사종류">#REF!</definedName>
    <definedName name="공사코드">'[48]Sheet2 (2)'!$A$6:$B$144</definedName>
    <definedName name="공수1" localSheetId="0">BLCH</definedName>
    <definedName name="공수1">BLCH</definedName>
    <definedName name="공영정산" localSheetId="0">[43]사업성분석!#REF!</definedName>
    <definedName name="공영정산">[43]사업성분석!#REF!</definedName>
    <definedName name="공일" localSheetId="0">#REF!</definedName>
    <definedName name="공일">#REF!</definedName>
    <definedName name="공정">#N/A</definedName>
    <definedName name="공정량">[49]내역_FILE!$B$11:$B$524</definedName>
    <definedName name="공정수량" localSheetId="0">#REF!</definedName>
    <definedName name="공정수량">#REF!</definedName>
    <definedName name="공정율표" localSheetId="0">#REF!</definedName>
    <definedName name="공정율표">#REF!</definedName>
    <definedName name="공정코드" localSheetId="0">#REF!</definedName>
    <definedName name="공정코드">#REF!</definedName>
    <definedName name="공정표" localSheetId="0" hidden="1">{#N/A,#N/A,FALSE,"이태원철근"}</definedName>
    <definedName name="공정표" hidden="1">{#N/A,#N/A,FALSE,"이태원철근"}</definedName>
    <definedName name="공정표2" localSheetId="0">#REF!</definedName>
    <definedName name="공정표2">#REF!</definedName>
    <definedName name="공종" localSheetId="0">#REF!</definedName>
    <definedName name="공종">#REF!</definedName>
    <definedName name="공종01" localSheetId="0">#REF!</definedName>
    <definedName name="공종01">#REF!</definedName>
    <definedName name="공종02" localSheetId="0">#REF!</definedName>
    <definedName name="공종02">#REF!</definedName>
    <definedName name="공종03" localSheetId="0">#REF!</definedName>
    <definedName name="공종03">#REF!</definedName>
    <definedName name="공종04" localSheetId="0">#REF!</definedName>
    <definedName name="공종04">#REF!</definedName>
    <definedName name="공종05" localSheetId="0">#REF!</definedName>
    <definedName name="공종05">#REF!</definedName>
    <definedName name="공종06" localSheetId="0">#REF!</definedName>
    <definedName name="공종06">#REF!</definedName>
    <definedName name="공종07" localSheetId="0">#REF!</definedName>
    <definedName name="공종07">#REF!</definedName>
    <definedName name="공종08" localSheetId="0">#REF!</definedName>
    <definedName name="공종08">#REF!</definedName>
    <definedName name="공종09" localSheetId="0">#REF!</definedName>
    <definedName name="공종09">#REF!</definedName>
    <definedName name="공종10" localSheetId="0">#REF!</definedName>
    <definedName name="공종10">#REF!</definedName>
    <definedName name="공종갯수" localSheetId="0">#REF!</definedName>
    <definedName name="공종갯수">#REF!</definedName>
    <definedName name="공토공단위당" localSheetId="0">#REF!</definedName>
    <definedName name="공토공단위당">#REF!</definedName>
    <definedName name="공통" localSheetId="0">#REF!</definedName>
    <definedName name="공통">#REF!</definedName>
    <definedName name="공통비" localSheetId="0" hidden="1">[50]유림골조!#REF!</definedName>
    <definedName name="공통비" hidden="1">[50]유림골조!#REF!</definedName>
    <definedName name="공통비시영" localSheetId="0">#REF!</definedName>
    <definedName name="공통비시영">#REF!</definedName>
    <definedName name="과장GROSS">#N/A</definedName>
    <definedName name="관급" localSheetId="0">#REF!,#REF!,#REF!</definedName>
    <definedName name="관급">#REF!,#REF!,#REF!</definedName>
    <definedName name="관급액" localSheetId="0">#REF!</definedName>
    <definedName name="관급액">#REF!</definedName>
    <definedName name="관급자재대" localSheetId="0">#REF!</definedName>
    <definedName name="관급자재대">#REF!</definedName>
    <definedName name="관로공사1" localSheetId="0">#REF!</definedName>
    <definedName name="관로공사1">#REF!</definedName>
    <definedName name="관로공사2" localSheetId="0">#REF!</definedName>
    <definedName name="관로공사2">#REF!</definedName>
    <definedName name="관로공사3" localSheetId="0">#REF!</definedName>
    <definedName name="관로공사3">#REF!</definedName>
    <definedName name="관로공사4" localSheetId="0">#REF!</definedName>
    <definedName name="관로공사4">#REF!</definedName>
    <definedName name="관로구삽입형방수" localSheetId="0">#REF!</definedName>
    <definedName name="관로구삽입형방수">#REF!</definedName>
    <definedName name="관로선통" localSheetId="0">#REF!</definedName>
    <definedName name="관로선통">#REF!</definedName>
    <definedName name="관로연장거리" localSheetId="0">#REF!</definedName>
    <definedName name="관로연장거리">#REF!</definedName>
    <definedName name="관로청소" localSheetId="0">#REF!</definedName>
    <definedName name="관로청소">#REF!</definedName>
    <definedName name="관로총괄" localSheetId="0">#REF!</definedName>
    <definedName name="관로총괄">#REF!</definedName>
    <definedName name="관목계" localSheetId="0">#REF!</definedName>
    <definedName name="관목계">#REF!</definedName>
    <definedName name="관정지반고" localSheetId="0">#REF!</definedName>
    <definedName name="관정지반고">#REF!</definedName>
    <definedName name="광1" localSheetId="0">#REF!</definedName>
    <definedName name="광1">#REF!</definedName>
    <definedName name="광10" localSheetId="0">#REF!</definedName>
    <definedName name="광10">#REF!</definedName>
    <definedName name="광11" localSheetId="0">#REF!</definedName>
    <definedName name="광11">#REF!</definedName>
    <definedName name="광12" localSheetId="0">#REF!</definedName>
    <definedName name="광12">#REF!</definedName>
    <definedName name="광2" localSheetId="0">#REF!</definedName>
    <definedName name="광2">#REF!</definedName>
    <definedName name="광3" localSheetId="0">#REF!</definedName>
    <definedName name="광3">#REF!</definedName>
    <definedName name="광4" localSheetId="0">#REF!</definedName>
    <definedName name="광4">#REF!</definedName>
    <definedName name="광5" localSheetId="0">#REF!</definedName>
    <definedName name="광5">#REF!</definedName>
    <definedName name="광6" localSheetId="0">#REF!</definedName>
    <definedName name="광6">#REF!</definedName>
    <definedName name="광7" localSheetId="0">#REF!</definedName>
    <definedName name="광7">#REF!</definedName>
    <definedName name="광8" localSheetId="0">#REF!</definedName>
    <definedName name="광8">#REF!</definedName>
    <definedName name="광9" localSheetId="0">#REF!</definedName>
    <definedName name="광9">#REF!</definedName>
    <definedName name="광명" localSheetId="0">#REF!</definedName>
    <definedName name="광명">#REF!</definedName>
    <definedName name="광분배함1" localSheetId="0">#REF!</definedName>
    <definedName name="광분배함1">#REF!</definedName>
    <definedName name="광분배함2" localSheetId="0">#REF!</definedName>
    <definedName name="광분배함2">#REF!</definedName>
    <definedName name="광분배함24" localSheetId="0">#REF!</definedName>
    <definedName name="광분배함24">#REF!</definedName>
    <definedName name="광분배함3" localSheetId="0">#REF!</definedName>
    <definedName name="광분배함3">#REF!</definedName>
    <definedName name="광분배함4" localSheetId="0">#REF!</definedName>
    <definedName name="광분배함4">#REF!</definedName>
    <definedName name="광분배함48" localSheetId="0">#REF!</definedName>
    <definedName name="광분배함48">#REF!</definedName>
    <definedName name="광분배함5" localSheetId="0">#REF!</definedName>
    <definedName name="광분배함5">#REF!</definedName>
    <definedName name="광분배함6" localSheetId="0">#REF!</definedName>
    <definedName name="광분배함6">#REF!</definedName>
    <definedName name="광분배함7" localSheetId="0">#REF!</definedName>
    <definedName name="광분배함7">#REF!</definedName>
    <definedName name="광분배함8" localSheetId="0">#REF!</definedName>
    <definedName name="광분배함8">#REF!</definedName>
    <definedName name="광분배함96" localSheetId="0">#REF!</definedName>
    <definedName name="광분배함96">#REF!</definedName>
    <definedName name="광분배함XX" localSheetId="0">#REF!</definedName>
    <definedName name="광분배함XX">#REF!</definedName>
    <definedName name="광분배함취부" localSheetId="0">#REF!</definedName>
    <definedName name="광분배함취부">#REF!</definedName>
    <definedName name="광수신감도" localSheetId="0">#REF!</definedName>
    <definedName name="광수신감도">#REF!</definedName>
    <definedName name="광수신감도축정" localSheetId="0">#REF!</definedName>
    <definedName name="광수신감도축정">#REF!</definedName>
    <definedName name="광수신감도측정" localSheetId="0">#REF!</definedName>
    <definedName name="광수신감도측정">#REF!</definedName>
    <definedName name="광아답터" localSheetId="0">#REF!</definedName>
    <definedName name="광아답터">#REF!</definedName>
    <definedName name="광원파장작성" localSheetId="0">#REF!</definedName>
    <definedName name="광원파장작성">#REF!</definedName>
    <definedName name="광원파장측정" localSheetId="0">#REF!</definedName>
    <definedName name="광원파장측정">#REF!</definedName>
    <definedName name="광접속함체24" localSheetId="0">#REF!</definedName>
    <definedName name="광접속함체24">#REF!</definedName>
    <definedName name="광접속함체48" localSheetId="0">#REF!</definedName>
    <definedName name="광접속함체48">#REF!</definedName>
    <definedName name="광접속함체96" localSheetId="0">#REF!</definedName>
    <definedName name="광접속함체96">#REF!</definedName>
    <definedName name="광접속함체XXC" localSheetId="0">#REF!</definedName>
    <definedName name="광접속함체XXC">#REF!</definedName>
    <definedName name="광접속함체설치" localSheetId="0">#REF!</definedName>
    <definedName name="광접속함체설치">#REF!</definedName>
    <definedName name="광케" localSheetId="0">#REF!</definedName>
    <definedName name="광케">#REF!</definedName>
    <definedName name="광케이블" localSheetId="0">#REF!</definedName>
    <definedName name="광케이블">#REF!</definedName>
    <definedName name="광케이블가공12" localSheetId="0">#REF!</definedName>
    <definedName name="광케이블가공12">#REF!</definedName>
    <definedName name="광케이블가공24" localSheetId="0">#REF!</definedName>
    <definedName name="광케이블가공24">#REF!</definedName>
    <definedName name="광케이블가공48" localSheetId="0">#REF!</definedName>
    <definedName name="광케이블가공48">#REF!</definedName>
    <definedName name="광케이블가공6" localSheetId="0">#REF!</definedName>
    <definedName name="광케이블가공6">#REF!</definedName>
    <definedName name="광케이블가공96" localSheetId="0">#REF!</definedName>
    <definedName name="광케이블가공96">#REF!</definedName>
    <definedName name="광케이블지중12" localSheetId="0">#REF!</definedName>
    <definedName name="광케이블지중12">#REF!</definedName>
    <definedName name="광케이블지중24" localSheetId="0">#REF!</definedName>
    <definedName name="광케이블지중24">#REF!</definedName>
    <definedName name="광케이블지중48" localSheetId="0">#REF!</definedName>
    <definedName name="광케이블지중48">#REF!</definedName>
    <definedName name="광케이블지중6" localSheetId="0">#REF!</definedName>
    <definedName name="광케이블지중6">#REF!</definedName>
    <definedName name="광케이블지중96" localSheetId="0">#REF!</definedName>
    <definedName name="광케이블지중96">#REF!</definedName>
    <definedName name="광케이블철거1" localSheetId="0">#REF!</definedName>
    <definedName name="광케이블철거1">#REF!</definedName>
    <definedName name="광케이블철거2" localSheetId="0">#REF!</definedName>
    <definedName name="광케이블철거2">#REF!</definedName>
    <definedName name="광케이블포설1" localSheetId="0">#REF!</definedName>
    <definedName name="광케이블포설1">#REF!</definedName>
    <definedName name="광케이블포설2" localSheetId="0">#REF!</definedName>
    <definedName name="광케이블포설2">#REF!</definedName>
    <definedName name="광코드01" localSheetId="0">#REF!</definedName>
    <definedName name="광코드01">#REF!</definedName>
    <definedName name="광코드02" localSheetId="0">#REF!</definedName>
    <definedName name="광코드02">#REF!</definedName>
    <definedName name="광코드03" localSheetId="0">#REF!</definedName>
    <definedName name="광코드03">#REF!</definedName>
    <definedName name="광코드04" localSheetId="0">#REF!</definedName>
    <definedName name="광코드04">#REF!</definedName>
    <definedName name="광코드10" localSheetId="0">#REF!</definedName>
    <definedName name="광코드10">#REF!</definedName>
    <definedName name="광코드11" localSheetId="0">#REF!</definedName>
    <definedName name="광코드11">#REF!</definedName>
    <definedName name="광코드12" localSheetId="0">#REF!</definedName>
    <definedName name="광코드12">#REF!</definedName>
    <definedName name="광코드13" localSheetId="0">#REF!</definedName>
    <definedName name="광코드13">#REF!</definedName>
    <definedName name="광코드14" localSheetId="0">#REF!</definedName>
    <definedName name="광코드14">#REF!</definedName>
    <definedName name="광코드20" localSheetId="0">#REF!</definedName>
    <definedName name="광코드20">#REF!</definedName>
    <definedName name="광코드21" localSheetId="0">#REF!</definedName>
    <definedName name="광코드21">#REF!</definedName>
    <definedName name="광코드22" localSheetId="0">#REF!</definedName>
    <definedName name="광코드22">#REF!</definedName>
    <definedName name="광코드23" localSheetId="0">#REF!</definedName>
    <definedName name="광코드23">#REF!</definedName>
    <definedName name="광코드24" localSheetId="0">#REF!</definedName>
    <definedName name="광코드24">#REF!</definedName>
    <definedName name="광코드3" localSheetId="0">#REF!</definedName>
    <definedName name="광코드3">#REF!</definedName>
    <definedName name="광코드31" localSheetId="0">#REF!</definedName>
    <definedName name="광코드31">#REF!</definedName>
    <definedName name="광코드32" localSheetId="0">#REF!</definedName>
    <definedName name="광코드32">#REF!</definedName>
    <definedName name="광코드33" localSheetId="0">#REF!</definedName>
    <definedName name="광코드33">#REF!</definedName>
    <definedName name="광코드34" localSheetId="0">#REF!</definedName>
    <definedName name="광코드34">#REF!</definedName>
    <definedName name="광코드41" localSheetId="0">#REF!</definedName>
    <definedName name="광코드41">#REF!</definedName>
    <definedName name="광코드42" localSheetId="0">#REF!</definedName>
    <definedName name="광코드42">#REF!</definedName>
    <definedName name="광코드43" localSheetId="0">#REF!</definedName>
    <definedName name="광코드43">#REF!</definedName>
    <definedName name="광코드44" localSheetId="0">#REF!</definedName>
    <definedName name="광코드44">#REF!</definedName>
    <definedName name="광코드51" localSheetId="0">#REF!</definedName>
    <definedName name="광코드51">#REF!</definedName>
    <definedName name="광코드52" localSheetId="0">#REF!</definedName>
    <definedName name="광코드52">#REF!</definedName>
    <definedName name="광코드53" localSheetId="0">#REF!</definedName>
    <definedName name="광코드53">#REF!</definedName>
    <definedName name="광코드54" localSheetId="0">#REF!</definedName>
    <definedName name="광코드54">#REF!</definedName>
    <definedName name="광코드61" localSheetId="0">#REF!</definedName>
    <definedName name="광코드61">#REF!</definedName>
    <definedName name="광코드62" localSheetId="0">#REF!</definedName>
    <definedName name="광코드62">#REF!</definedName>
    <definedName name="광코드63" localSheetId="0">#REF!</definedName>
    <definedName name="광코드63">#REF!</definedName>
    <definedName name="광코드64" localSheetId="0">#REF!</definedName>
    <definedName name="광코드64">#REF!</definedName>
    <definedName name="광코드71" localSheetId="0">#REF!</definedName>
    <definedName name="광코드71">#REF!</definedName>
    <definedName name="광코드72" localSheetId="0">#REF!</definedName>
    <definedName name="광코드72">#REF!</definedName>
    <definedName name="광코드73" localSheetId="0">#REF!</definedName>
    <definedName name="광코드73">#REF!</definedName>
    <definedName name="광코드74" localSheetId="0">#REF!</definedName>
    <definedName name="광코드74">#REF!</definedName>
    <definedName name="광통" localSheetId="0">#REF!</definedName>
    <definedName name="광통">#REF!</definedName>
    <definedName name="광통신" localSheetId="0">#REF!</definedName>
    <definedName name="광통신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localSheetId="0" hidden="1">#REF!</definedName>
    <definedName name="교동토" hidden="1">#REF!</definedName>
    <definedName name="교동토목공사" localSheetId="0" hidden="1">{#N/A,#N/A,FALSE,"이태원철근"}</definedName>
    <definedName name="교동토목공사" hidden="1">{#N/A,#N/A,FALSE,"이태원철근"}</definedName>
    <definedName name="교목계" localSheetId="0">#REF!</definedName>
    <definedName name="교목계">#REF!</definedName>
    <definedName name="구분" localSheetId="0">#REF!</definedName>
    <definedName name="구분">#REF!</definedName>
    <definedName name="구산갑지" localSheetId="0" hidden="1">#REF!</definedName>
    <definedName name="구산갑지" hidden="1">#REF!</definedName>
    <definedName name="국내성단" localSheetId="0">#REF!</definedName>
    <definedName name="국내성단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굴착공사5" localSheetId="0">#REF!</definedName>
    <definedName name="굴착공사5">#REF!</definedName>
    <definedName name="굴착공사6" localSheetId="0">#REF!</definedName>
    <definedName name="굴착공사6">#REF!</definedName>
    <definedName name="굴착공사7" localSheetId="0">#REF!</definedName>
    <definedName name="굴착공사7">#REF!</definedName>
    <definedName name="굴착공사8" localSheetId="0">#REF!</definedName>
    <definedName name="굴착공사8">#REF!</definedName>
    <definedName name="굴착보도" localSheetId="0">#REF!</definedName>
    <definedName name="굴착보도">#REF!</definedName>
    <definedName name="굴착사리도" localSheetId="0">#REF!</definedName>
    <definedName name="굴착사리도">#REF!</definedName>
    <definedName name="굴착아스콘" localSheetId="0">#REF!</definedName>
    <definedName name="굴착아스콘">#REF!</definedName>
    <definedName name="권" localSheetId="0" hidden="1">{#N/A,#N/A,FALSE,"이태원철근"}</definedName>
    <definedName name="권" hidden="1">{#N/A,#N/A,FALSE,"이태원철근"}</definedName>
    <definedName name="규격수" localSheetId="0">#REF!</definedName>
    <definedName name="규격수">#REF!</definedName>
    <definedName name="근01" localSheetId="0">#REF!</definedName>
    <definedName name="근01">#REF!</definedName>
    <definedName name="근가" localSheetId="0">#REF!</definedName>
    <definedName name="근가">#REF!</definedName>
    <definedName name="근거" localSheetId="0" hidden="1">#REF!</definedName>
    <definedName name="근거" hidden="1">#REF!</definedName>
    <definedName name="근거1" localSheetId="0">#REF!</definedName>
    <definedName name="근거1">#REF!</definedName>
    <definedName name="금마타리" localSheetId="0">#REF!</definedName>
    <definedName name="금마타리">#REF!</definedName>
    <definedName name="금변금간접노무비" localSheetId="0">#REF!</definedName>
    <definedName name="금변금간접노무비">#REF!</definedName>
    <definedName name="금변금고용보험료" localSheetId="0">#REF!</definedName>
    <definedName name="금변금고용보험료">#REF!</definedName>
    <definedName name="금변금공급가액" localSheetId="0">#REF!</definedName>
    <definedName name="금변금공급가액">#REF!</definedName>
    <definedName name="금변금공사원가" localSheetId="0">#REF!</definedName>
    <definedName name="금변금공사원가">#REF!</definedName>
    <definedName name="금변금기타경비" localSheetId="0">#REF!</definedName>
    <definedName name="금변금기타경비">#REF!</definedName>
    <definedName name="금변금도급액" localSheetId="0">#REF!</definedName>
    <definedName name="금변금도급액">#REF!</definedName>
    <definedName name="금변금부가가치세" localSheetId="0">#REF!</definedName>
    <definedName name="금변금부가가치세">#REF!</definedName>
    <definedName name="금변금산재보험료" localSheetId="0">#REF!</definedName>
    <definedName name="금변금산재보험료">#REF!</definedName>
    <definedName name="금변금순공사원가" localSheetId="0">#REF!</definedName>
    <definedName name="금변금순공사원가">#REF!</definedName>
    <definedName name="금변금안전관리비" localSheetId="0">#REF!</definedName>
    <definedName name="금변금안전관리비">#REF!</definedName>
    <definedName name="금변금이윤" localSheetId="0">#REF!</definedName>
    <definedName name="금변금이윤">#REF!</definedName>
    <definedName name="금변금일반관리비" localSheetId="0">#REF!</definedName>
    <definedName name="금변금일반관리비">#REF!</definedName>
    <definedName name="금변금폐기물처리비" localSheetId="0">#REF!</definedName>
    <definedName name="금변금폐기물처리비">#REF!</definedName>
    <definedName name="금변전간접노무비" localSheetId="0">#REF!</definedName>
    <definedName name="금변전간접노무비">#REF!</definedName>
    <definedName name="금변전고용보험료" localSheetId="0">#REF!</definedName>
    <definedName name="금변전고용보험료">#REF!</definedName>
    <definedName name="금변전공급가액" localSheetId="0">#REF!</definedName>
    <definedName name="금변전공급가액">#REF!</definedName>
    <definedName name="금변전공사원가" localSheetId="0">#REF!</definedName>
    <definedName name="금변전공사원가">#REF!</definedName>
    <definedName name="금변전기타경비" localSheetId="0">#REF!</definedName>
    <definedName name="금변전기타경비">#REF!</definedName>
    <definedName name="금변전도급액" localSheetId="0">#REF!</definedName>
    <definedName name="금변전도급액">#REF!</definedName>
    <definedName name="금변전부가가치세" localSheetId="0">#REF!</definedName>
    <definedName name="금변전부가가치세">#REF!</definedName>
    <definedName name="금변전산재보험료" localSheetId="0">#REF!</definedName>
    <definedName name="금변전산재보험료">#REF!</definedName>
    <definedName name="금변전순공사원가" localSheetId="0">#REF!</definedName>
    <definedName name="금변전순공사원가">#REF!</definedName>
    <definedName name="금변전안전관리비" localSheetId="0">#REF!</definedName>
    <definedName name="금변전안전관리비">#REF!</definedName>
    <definedName name="금변전이윤" localSheetId="0">#REF!</definedName>
    <definedName name="금변전이윤">#REF!</definedName>
    <definedName name="금변전일반관리비" localSheetId="0">#REF!</definedName>
    <definedName name="금변전일반관리비">#REF!</definedName>
    <definedName name="금변전폐기물처리비" localSheetId="0">#REF!</definedName>
    <definedName name="금변전폐기물처리비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" localSheetId="0">#REF!</definedName>
    <definedName name="금융">#REF!</definedName>
    <definedName name="금융2" localSheetId="0">#REF!</definedName>
    <definedName name="금융2">#REF!</definedName>
    <definedName name="금회공사원가금회" localSheetId="0">#REF!</definedName>
    <definedName name="금회공사원가금회">#REF!</definedName>
    <definedName name="금회공사원가기시행" localSheetId="0">#REF!</definedName>
    <definedName name="금회공사원가기시행">#REF!</definedName>
    <definedName name="금회공사원가전체" localSheetId="0">#REF!</definedName>
    <definedName name="금회공사원가전체">#REF!</definedName>
    <definedName name="금회금간접노무비" localSheetId="0">#REF!</definedName>
    <definedName name="금회금간접노무비">#REF!</definedName>
    <definedName name="금회금고용보험료" localSheetId="0">#REF!</definedName>
    <definedName name="금회금고용보험료">#REF!</definedName>
    <definedName name="금회금공사원가" localSheetId="0">#REF!</definedName>
    <definedName name="금회금공사원가">#REF!</definedName>
    <definedName name="금회금기타경비" localSheetId="0">#REF!</definedName>
    <definedName name="금회금기타경비">#REF!</definedName>
    <definedName name="금회금산재보험료" localSheetId="0">#REF!</definedName>
    <definedName name="금회금산재보험료">#REF!</definedName>
    <definedName name="금회금안전관리비" localSheetId="0">#REF!</definedName>
    <definedName name="금회금안전관리비">#REF!</definedName>
    <definedName name="금회금이윤" localSheetId="0">#REF!</definedName>
    <definedName name="금회금이윤">#REF!</definedName>
    <definedName name="금회금일반관리비" localSheetId="0">#REF!</definedName>
    <definedName name="금회금일반관리비">#REF!</definedName>
    <definedName name="금회금제이윤" localSheetId="0">#REF!</definedName>
    <definedName name="금회금제이윤">#REF!</definedName>
    <definedName name="금회금폐기물처리비" localSheetId="0">#REF!</definedName>
    <definedName name="금회금폐기물처리비">#REF!</definedName>
    <definedName name="금회기공사원가" localSheetId="0">#REF!</definedName>
    <definedName name="금회기공사원가">#REF!</definedName>
    <definedName name="금회장공사원가" localSheetId="0">#REF!</definedName>
    <definedName name="금회장공사원가">#REF!</definedName>
    <definedName name="금회전공사원가" localSheetId="0">#REF!</definedName>
    <definedName name="금회전공사원가">#REF!</definedName>
    <definedName name="기">#N/A</definedName>
    <definedName name="기1997" localSheetId="0">#REF!</definedName>
    <definedName name="기1997">#REF!</definedName>
    <definedName name="기96083" localSheetId="0">#REF!</definedName>
    <definedName name="기96083">#REF!</definedName>
    <definedName name="기96091" localSheetId="0">#REF!</definedName>
    <definedName name="기96091">#REF!</definedName>
    <definedName name="기96093" localSheetId="0">#REF!</definedName>
    <definedName name="기96093">#REF!</definedName>
    <definedName name="기96101" localSheetId="0">#REF!</definedName>
    <definedName name="기96101">#REF!</definedName>
    <definedName name="기96103" localSheetId="0">#REF!</definedName>
    <definedName name="기96103">#REF!</definedName>
    <definedName name="기96111" localSheetId="0">#REF!</definedName>
    <definedName name="기96111">#REF!</definedName>
    <definedName name="기96113" localSheetId="0">#REF!</definedName>
    <definedName name="기96113">#REF!</definedName>
    <definedName name="기96121" localSheetId="0">#REF!</definedName>
    <definedName name="기96121">#REF!</definedName>
    <definedName name="기96123" localSheetId="0">#REF!</definedName>
    <definedName name="기96123">#REF!</definedName>
    <definedName name="기97011" localSheetId="0">#REF!</definedName>
    <definedName name="기97011">#REF!</definedName>
    <definedName name="기97013" localSheetId="0">#REF!</definedName>
    <definedName name="기97013">#REF!</definedName>
    <definedName name="기계" localSheetId="0">#REF!</definedName>
    <definedName name="기계">#REF!</definedName>
    <definedName name="기계경비" localSheetId="0">#REF!</definedName>
    <definedName name="기계경비">#REF!</definedName>
    <definedName name="기계근거" localSheetId="0">#REF!</definedName>
    <definedName name="기계근거">#REF!</definedName>
    <definedName name="기계산정" localSheetId="0">#REF!</definedName>
    <definedName name="기계산정">#REF!</definedName>
    <definedName name="기계산정표" localSheetId="0">#REF!,#REF!</definedName>
    <definedName name="기계산정표">#REF!,#REF!</definedName>
    <definedName name="기계설치공" localSheetId="0">#REF!</definedName>
    <definedName name="기계설치공">#REF!</definedName>
    <definedName name="기관명" localSheetId="0">#REF!</definedName>
    <definedName name="기관명">#REF!</definedName>
    <definedName name="기능사1" localSheetId="0">#REF!</definedName>
    <definedName name="기능사1">#REF!</definedName>
    <definedName name="기능사2" localSheetId="0">#REF!</definedName>
    <definedName name="기능사2">#REF!</definedName>
    <definedName name="기사" localSheetId="0">#REF!</definedName>
    <definedName name="기사">#REF!</definedName>
    <definedName name="기사1" localSheetId="0">#REF!</definedName>
    <definedName name="기사1">#REF!</definedName>
    <definedName name="기사2" localSheetId="0">#REF!</definedName>
    <definedName name="기사2">#REF!</definedName>
    <definedName name="기성" localSheetId="0">#REF!</definedName>
    <definedName name="기성">#REF!</definedName>
    <definedName name="기성집계1" localSheetId="0">#REF!</definedName>
    <definedName name="기성집계1">#REF!</definedName>
    <definedName name="기자재수량" localSheetId="0">#REF!</definedName>
    <definedName name="기자재수량">#REF!</definedName>
    <definedName name="기준일" localSheetId="0">#REF!</definedName>
    <definedName name="기준일">#REF!</definedName>
    <definedName name="기지수" localSheetId="0">#REF!</definedName>
    <definedName name="기지수">#REF!</definedName>
    <definedName name="기초단가" localSheetId="0">#REF!</definedName>
    <definedName name="기초단가">#REF!</definedName>
    <definedName name="기초단가1" localSheetId="0">#REF!</definedName>
    <definedName name="기초단가1">#REF!</definedName>
    <definedName name="기초데이타" localSheetId="0">#REF!</definedName>
    <definedName name="기초데이타">#REF!</definedName>
    <definedName name="기초액" localSheetId="0">#REF!</definedName>
    <definedName name="기초액">#REF!</definedName>
    <definedName name="기타" localSheetId="0">#REF!</definedName>
    <definedName name="기타">#REF!</definedName>
    <definedName name="기타경비" hidden="1">{"'용역비'!$A$4:$C$8"}</definedName>
    <definedName name="기타경비요율" localSheetId="0">#REF!</definedName>
    <definedName name="기타경비요율">#REF!</definedName>
    <definedName name="기타경비율" localSheetId="0">#REF!</definedName>
    <definedName name="기타경비율">#REF!</definedName>
    <definedName name="기타경비표" localSheetId="0">#REF!</definedName>
    <definedName name="기타경비표">#REF!</definedName>
    <definedName name="기타비목" localSheetId="0">#REF!</definedName>
    <definedName name="기타비목">#REF!</definedName>
    <definedName name="기타자료" localSheetId="0">[47]!기타자료</definedName>
    <definedName name="기타자료">[47]!기타자료</definedName>
    <definedName name="기타자재">#N/A</definedName>
    <definedName name="길동" localSheetId="0">#REF!</definedName>
    <definedName name="길동">#REF!</definedName>
    <definedName name="김제욱" hidden="1">{#N/A,#N/A,FALSE,"지침";#N/A,#N/A,FALSE,"환경분석";#N/A,#N/A,FALSE,"Sheet16"}</definedName>
    <definedName name="김학민">[51]현장관리비!$F$12:$H$127,[51]현장관리비!$J$12:$L$127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끝" localSheetId="0">#REF!</definedName>
    <definedName name="끝">#REF!</definedName>
    <definedName name="끝머리" localSheetId="0">#REF!</definedName>
    <definedName name="끝머리">#REF!</definedName>
    <definedName name="ㄳㄱ" hidden="1">{"'용역비'!$A$4:$C$8"}</definedName>
    <definedName name="ㄳㄳㄳ">#N/A</definedName>
    <definedName name="ㄳㄳㄳㄳ" hidden="1">{"'용역비'!$A$4:$C$8"}</definedName>
    <definedName name="ㄴ" hidden="1">{"'용역비'!$A$4:$C$8"}</definedName>
    <definedName name="ㄴ." localSheetId="0">#REF!</definedName>
    <definedName name="ㄴ.">#REF!</definedName>
    <definedName name="ㄴㄱㄹ" localSheetId="0" hidden="1">#REF!</definedName>
    <definedName name="ㄴㄱㄹ" hidden="1">#REF!</definedName>
    <definedName name="ㄴㄴ" localSheetId="0" hidden="1">{#N/A,#N/A,FALSE,"이태원철근"}</definedName>
    <definedName name="ㄴㄴ" hidden="1">{#N/A,#N/A,FALSE,"이태원철근"}</definedName>
    <definedName name="ㄴㄴㄴ">#N/A</definedName>
    <definedName name="ㄴㄴㄴㄴ">#N/A</definedName>
    <definedName name="ㄴㅁ" localSheetId="0" hidden="1">#REF!</definedName>
    <definedName name="ㄴㅁ" hidden="1">#REF!</definedName>
    <definedName name="ㄴㅇㄴㅇ">#N/A</definedName>
    <definedName name="ㄴㅇㄹ" hidden="1">{"'용역비'!$A$4:$C$8"}</definedName>
    <definedName name="ㄴㅇㄹㅇㄴㄹㅇㄴㄹ" hidden="1">{"'용역비'!$A$4:$C$8"}</definedName>
    <definedName name="ㄴㅇㄻㄴㅇㄹ" hidden="1">{"'용역비'!$A$4:$C$8"}</definedName>
    <definedName name="ㄴㅇㅀㄴㅇㅀㄴ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" hidden="1">{#N/A,#N/A,FALSE,"이태원철근"}</definedName>
    <definedName name="나." localSheetId="0">#REF!</definedName>
    <definedName name="나.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가">#N/A</definedName>
    <definedName name="난연" localSheetId="0">#REF!</definedName>
    <definedName name="난연">#REF!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남윤" hidden="1">{"'용역비'!$A$4:$C$8"}</definedName>
    <definedName name="납땜" localSheetId="0">#REF!</definedName>
    <definedName name="납땜">#REF!</definedName>
    <definedName name="내">#N/A</definedName>
    <definedName name="내선" localSheetId="0">#REF!</definedName>
    <definedName name="내선">#REF!</definedName>
    <definedName name="내선전공" localSheetId="0">#REF!</definedName>
    <definedName name="내선전공">#REF!</definedName>
    <definedName name="내역" localSheetId="0">#REF!</definedName>
    <definedName name="내역">#REF!</definedName>
    <definedName name="내역갑지" localSheetId="0">#REF!</definedName>
    <definedName name="내역갑지">#REF!</definedName>
    <definedName name="내역서" localSheetId="0">BLCH</definedName>
    <definedName name="내역서">BLCH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0">#REF!</definedName>
    <definedName name="내장공">#REF!</definedName>
    <definedName name="낵역4" localSheetId="0">#REF!</definedName>
    <definedName name="낵역4">#REF!</definedName>
    <definedName name="년1회" localSheetId="0">BLCH</definedName>
    <definedName name="년1회">BLCH</definedName>
    <definedName name="년도" localSheetId="0">#REF!</definedName>
    <definedName name="년도">#REF!</definedName>
    <definedName name="노9501" localSheetId="0">#REF!</definedName>
    <definedName name="노9501">#REF!</definedName>
    <definedName name="노경" localSheetId="0">#REF!</definedName>
    <definedName name="노경">#REF!</definedName>
    <definedName name="노계1" localSheetId="0">BLCH</definedName>
    <definedName name="노계1">BLCH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광승">#N/A</definedName>
    <definedName name="노무" localSheetId="0">#REF!</definedName>
    <definedName name="노무">#REF!</definedName>
    <definedName name="노무비" localSheetId="0">#REF!</definedName>
    <definedName name="노무비">#REF!</definedName>
    <definedName name="노무비1" localSheetId="0">#REF!</definedName>
    <definedName name="노무비1">#REF!</definedName>
    <definedName name="노무비단가" localSheetId="0">#REF!</definedName>
    <definedName name="노무비단가">#REF!</definedName>
    <definedName name="노무비합" localSheetId="0">#REF!</definedName>
    <definedName name="노무비합">#REF!</definedName>
    <definedName name="노무율" localSheetId="0">#REF!</definedName>
    <definedName name="노무율">#REF!</definedName>
    <definedName name="노민호" localSheetId="0">#REF!</definedName>
    <definedName name="노민호">#REF!</definedName>
    <definedName name="노부비" localSheetId="0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0">#REF!</definedName>
    <definedName name="노임">#REF!</definedName>
    <definedName name="노지율" localSheetId="0">#REF!</definedName>
    <definedName name="노지율">#REF!</definedName>
    <definedName name="노집1" localSheetId="0">BLCH</definedName>
    <definedName name="노집1">BLCH</definedName>
    <definedName name="녹음기" localSheetId="0">BlankMacro1</definedName>
    <definedName name="녹음기">BlankMacro1</definedName>
    <definedName name="농업총면적" localSheetId="0">#REF!</definedName>
    <definedName name="농업총면적">#REF!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눈주목" localSheetId="0">#REF!</definedName>
    <definedName name="눈주목">#REF!</definedName>
    <definedName name="느티나무" localSheetId="0">#REF!</definedName>
    <definedName name="느티나무">#REF!</definedName>
    <definedName name="ㄷ" localSheetId="0" hidden="1">{#N/A,#N/A,FALSE,"이태원철근"}</definedName>
    <definedName name="ㄷ" hidden="1">{#N/A,#N/A,FALSE,"이태원철근"}</definedName>
    <definedName name="ㄷ27" localSheetId="0">#REF!</definedName>
    <definedName name="ㄷ27">#REF!</definedName>
    <definedName name="ㄷ6ㅓ" hidden="1">{"'용역비'!$A$4:$C$8"}</definedName>
    <definedName name="ㄷㄱㄷㄱㄷㄱ" hidden="1">{"'용역비'!$A$4:$C$8"}</definedName>
    <definedName name="ㄷㄷ" hidden="1">{"'용역비'!$A$4:$C$8"}</definedName>
    <definedName name="ㄷㄷㄱㄱ" hidden="1">{"'용역비'!$A$4:$C$8"}</definedName>
    <definedName name="ㄷㅍㅂ" hidden="1">{"'용역비'!$A$4:$C$8"}</definedName>
    <definedName name="다" localSheetId="0">#REF!</definedName>
    <definedName name="다">#REF!</definedName>
    <definedName name="다." localSheetId="0">#REF!</definedName>
    <definedName name="다.">#REF!</definedName>
    <definedName name="닥트공" localSheetId="0">#REF!</definedName>
    <definedName name="닥트공">#REF!</definedName>
    <definedName name="단가" localSheetId="0">#REF!</definedName>
    <definedName name="단가">#REF!</definedName>
    <definedName name="단가2" localSheetId="0">#REF!</definedName>
    <definedName name="단가2">#REF!</definedName>
    <definedName name="단가대" localSheetId="0" hidden="1">#REF!</definedName>
    <definedName name="단가대" hidden="1">#REF!</definedName>
    <definedName name="단가비교표" localSheetId="0">#REF!,#REF!</definedName>
    <definedName name="단가비교표">#REF!,#REF!</definedName>
    <definedName name="단가산출서" localSheetId="0">#REF!</definedName>
    <definedName name="단가산출서">#REF!</definedName>
    <definedName name="단가적용표" localSheetId="0">#REF!</definedName>
    <definedName name="단가적용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수처리" localSheetId="0">#REF!</definedName>
    <definedName name="단수처리">#REF!</definedName>
    <definedName name="단위량" localSheetId="0">#REF!</definedName>
    <definedName name="단위량">#REF!</definedName>
    <definedName name="단자블럭취부" localSheetId="0">#REF!</definedName>
    <definedName name="단자블럭취부">#REF!</definedName>
    <definedName name="담보평가" localSheetId="0" hidden="1">#REF!</definedName>
    <definedName name="담보평가" hidden="1">#REF!</definedName>
    <definedName name="당사광고">[52]사업수지!$H$77</definedName>
    <definedName name="당사모델운영">[52]사업수지!$H$78</definedName>
    <definedName name="당사사업추진">[52]사업수지!$H$79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나무" localSheetId="0">#REF!</definedName>
    <definedName name="대나무">#REF!</definedName>
    <definedName name="대리GROSS">#N/A</definedName>
    <definedName name="대상" localSheetId="0">#REF!</definedName>
    <definedName name="대상">#REF!</definedName>
    <definedName name="대여이자" localSheetId="0">[43]사업성분석!#REF!</definedName>
    <definedName name="대여이자">[43]사업성분석!#REF!</definedName>
    <definedName name="대전조차2" localSheetId="0">#REF!</definedName>
    <definedName name="대전조차2">#REF!</definedName>
    <definedName name="대표자" localSheetId="0">#REF!</definedName>
    <definedName name="대표자">#REF!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소" localSheetId="0">[53]공통가설!#REF!</definedName>
    <definedName name="덕소">[53]공통가설!#REF!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덤프트럭" localSheetId="0">#REF!</definedName>
    <definedName name="덤프트럭">#REF!</definedName>
    <definedName name="도급" localSheetId="0">#REF!</definedName>
    <definedName name="도급">#REF!</definedName>
    <definedName name="도급2" localSheetId="0">#REF!</definedName>
    <definedName name="도급2">#REF!</definedName>
    <definedName name="도급경비" localSheetId="0">#REF!</definedName>
    <definedName name="도급경비">#REF!</definedName>
    <definedName name="도급경비1" localSheetId="0">#REF!</definedName>
    <definedName name="도급경비1">#REF!</definedName>
    <definedName name="도급계">[43]사업성분석!$H$45</definedName>
    <definedName name="도급계1" localSheetId="0">#REF!</definedName>
    <definedName name="도급계1">#REF!</definedName>
    <definedName name="도급공사비" localSheetId="0">#REF!</definedName>
    <definedName name="도급공사비">#REF!</definedName>
    <definedName name="도급분" localSheetId="0">#REF!</definedName>
    <definedName name="도급분">#REF!</definedName>
    <definedName name="도급분경비" localSheetId="0">#REF!</definedName>
    <definedName name="도급분경비">#REF!</definedName>
    <definedName name="도급재료" localSheetId="0">#REF!</definedName>
    <definedName name="도급재료">#REF!</definedName>
    <definedName name="도급재료1" localSheetId="0">#REF!</definedName>
    <definedName name="도급재료1">#REF!</definedName>
    <definedName name="도로부담금" localSheetId="0">[54]당사!#REF!</definedName>
    <definedName name="도로부담금">[54]당사!#REF!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" localSheetId="0">#REF!</definedName>
    <definedName name="도서">#REF!</definedName>
    <definedName name="도서1" localSheetId="0">#REF!</definedName>
    <definedName name="도서1">#REF!</definedName>
    <definedName name="도서인쇄비" localSheetId="0">#REF!</definedName>
    <definedName name="도서인쇄비">#REF!</definedName>
    <definedName name="도시지원총면적" localSheetId="0">#REF!</definedName>
    <definedName name="도시지원총면적">#REF!</definedName>
    <definedName name="도장공" localSheetId="0">#REF!</definedName>
    <definedName name="도장공">#REF!</definedName>
    <definedName name="도쟈" localSheetId="0">#REF!</definedName>
    <definedName name="도쟈">#REF!</definedName>
    <definedName name="돌단풍" localSheetId="0">#REF!</definedName>
    <definedName name="돌단풍">#REF!</definedName>
    <definedName name="돌리기" localSheetId="0">#REF!</definedName>
    <definedName name="돌리기">#REF!</definedName>
    <definedName name="돌리기1" localSheetId="0">#REF!</definedName>
    <definedName name="돌리기1">#REF!</definedName>
    <definedName name="돌리기2" localSheetId="0">#REF!</definedName>
    <definedName name="돌리기2">#REF!</definedName>
    <definedName name="돌리기3" localSheetId="0">#REF!</definedName>
    <definedName name="돌리기3">#REF!</definedName>
    <definedName name="동양종금" localSheetId="0">#REF!</definedName>
    <definedName name="동양종금">#REF!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디스트리뷰터" localSheetId="0">#REF!</definedName>
    <definedName name="디스트리뷰터">#REF!</definedName>
    <definedName name="ㄸㄸㄸ" hidden="1">{"'용역비'!$A$4:$C$8"}</definedName>
    <definedName name="ㄹ" localSheetId="0" hidden="1">{#N/A,#N/A,FALSE,"이태원철근"}</definedName>
    <definedName name="ㄹ" hidden="1">{#N/A,#N/A,FALSE,"이태원철근"}</definedName>
    <definedName name="ㄹㄴㄹㄴㄹㅇㄹ">#N/A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ㄹㅇㄴㄹㅇㄴㅇㄴ" localSheetId="0" hidden="1">#REF!</definedName>
    <definedName name="ㄹㄹㅇㄹㅇㄴㄹㅇㄴㅇㄴ" hidden="1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{"'산출근거'!$B$4:$D$8"}</definedName>
    <definedName name="ㄹㅇㄹㅇㄹㄴㅇㄹ" localSheetId="0" hidden="1">#REF!</definedName>
    <definedName name="ㄹㅇㄹㅇㄹㄴㅇㄹ" hidden="1">#REF!</definedName>
    <definedName name="ㄹㅇㅎㄴ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ㅎㄹㅇㅎ" localSheetId="0" hidden="1">#REF!</definedName>
    <definedName name="ㄹㅇㅎㄹㅇㅎ" hidden="1">#REF!</definedName>
    <definedName name="ㄹ호" localSheetId="0" hidden="1">#REF!</definedName>
    <definedName name="ㄹ호" hidden="1">#REF!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랙1" localSheetId="0">#REF!</definedName>
    <definedName name="랙1">#REF!</definedName>
    <definedName name="랙2" localSheetId="0">#REF!</definedName>
    <definedName name="랙2">#REF!</definedName>
    <definedName name="랙3" localSheetId="0">#REF!</definedName>
    <definedName name="랙3">#REF!</definedName>
    <definedName name="랙4" localSheetId="0">#REF!</definedName>
    <definedName name="랙4">#REF!</definedName>
    <definedName name="랙설치" localSheetId="0">#REF!</definedName>
    <definedName name="랙설치">#REF!</definedName>
    <definedName name="롯드" localSheetId="0">#REF!</definedName>
    <definedName name="롯드">#REF!</definedName>
    <definedName name="료" hidden="1">{"'용역비'!$A$4:$C$8"}</definedName>
    <definedName name="리더스세부내역" hidden="1">{#N/A,#N/A,FALSE,"96매출보고현황"}</definedName>
    <definedName name="리벳공" localSheetId="0">#REF!</definedName>
    <definedName name="리벳공">#REF!</definedName>
    <definedName name="ㄾㅎㅇㄹ" localSheetId="0">#REF!</definedName>
    <definedName name="ㄾㅎㅇㄹ">#REF!</definedName>
    <definedName name="ㅀ" localSheetId="0" hidden="1">#REF!</definedName>
    <definedName name="ㅀ" hidden="1">#REF!</definedName>
    <definedName name="ㅀ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0" hidden="1">{#N/A,#N/A,FALSE,"이태원철근"}</definedName>
    <definedName name="ㅁ" hidden="1">{#N/A,#N/A,FALSE,"이태원철근"}</definedName>
    <definedName name="ㅁ1" localSheetId="0">#REF!</definedName>
    <definedName name="ㅁ1">#REF!</definedName>
    <definedName name="ㅁ100" localSheetId="0">#REF!</definedName>
    <definedName name="ㅁ100">#REF!</definedName>
    <definedName name="ㅁ1100" localSheetId="0">#REF!</definedName>
    <definedName name="ㅁ1100">#REF!</definedName>
    <definedName name="ㅁ1140" localSheetId="0">#REF!</definedName>
    <definedName name="ㅁ1140">#REF!</definedName>
    <definedName name="ㅁ250" localSheetId="0">#REF!</definedName>
    <definedName name="ㅁ250">#REF!</definedName>
    <definedName name="ㅁ700" localSheetId="0">[55]건축원가!#REF!</definedName>
    <definedName name="ㅁ700">[55]건축원가!#REF!</definedName>
    <definedName name="ㅁ750" localSheetId="0">[56]건축공사실행!#REF!</definedName>
    <definedName name="ㅁ750">[56]건축공사실행!#REF!</definedName>
    <definedName name="ㅁa1140" localSheetId="0">#REF!</definedName>
    <definedName name="ㅁa1140">#REF!</definedName>
    <definedName name="ㅁㄴ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ㅁㄴㅁㅇ" localSheetId="0" hidden="1">[57]유림골조!#REF!</definedName>
    <definedName name="ㅁㄴㅁㅇ" hidden="1">[57]유림골조!#REF!</definedName>
    <definedName name="ㅁㄴㅇㄹㄴ" hidden="1">{#N/A,#N/A,FALSE,"지침";#N/A,#N/A,FALSE,"환경분석";#N/A,#N/A,FALSE,"Sheet16"}</definedName>
    <definedName name="ㅁㄴㅇㄻㄴㅇㄹㄴㅁㅎㄴㅇㅎ" hidden="1">{"'용역비'!$A$4:$C$8"}</definedName>
    <definedName name="ㅁㄴㅇㅁ" hidden="1">{"'용역비'!$A$4:$C$8"}</definedName>
    <definedName name="ㅁㄴㅇㅎㅎ" localSheetId="0" hidden="1">#REF!</definedName>
    <definedName name="ㅁㄴㅇㅎㅎ" hidden="1">#REF!</definedName>
    <definedName name="ㅁㅁㅁ" hidden="1">{#N/A,#N/A,FALSE,"지침";#N/A,#N/A,FALSE,"환경분석";#N/A,#N/A,FALSE,"Sheet16"}</definedName>
    <definedName name="ㅁㅁㅁㅁㅁ" hidden="1">{"'용역비'!$A$4:$C$8"}</definedName>
    <definedName name="ㅁㅁㅁㅁㅁㅁ" localSheetId="0" hidden="1">#REF!</definedName>
    <definedName name="ㅁㅁㅁㅁㅁㅁ" hidden="1">#REF!</definedName>
    <definedName name="ㅁㅁㅁㅁㅁㅁㅁ">#N/A</definedName>
    <definedName name="ㅁㅁㅁㅁㅁㅁㅁㅁㅁㅁㅁㅁㅁㅁ" hidden="1">{"'용역비'!$A$4:$C$8"}</definedName>
    <definedName name="ㅁㅁㅁㅂ" hidden="1">{"'용역비'!$A$4:$C$8"}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localSheetId="0">#REF!</definedName>
    <definedName name="ㅁㅇ">#REF!</definedName>
    <definedName name="ㅁㅇㄴㄻㄴㅇㄹ" localSheetId="0" hidden="1">#REF!</definedName>
    <definedName name="ㅁㅇㄴㄻㄴㅇㄹ" hidden="1">#REF!</definedName>
    <definedName name="ㅁㅇㅁㄴㅇ" hidden="1">{"'용역비'!$A$4:$C$8"}</definedName>
    <definedName name="마감공사비A3" localSheetId="0" hidden="1">[58]유림골조!#REF!</definedName>
    <definedName name="마감공사비A3" hidden="1">[58]유림골조!#REF!</definedName>
    <definedName name="마감등급기준">'[45]1.개요입력'!$L$8</definedName>
    <definedName name="마감포">#N/A</definedName>
    <definedName name="매크로" localSheetId="0">#REF!</definedName>
    <definedName name="매크로">#REF!</definedName>
    <definedName name="매크로4" localSheetId="0">#REF!</definedName>
    <definedName name="매크로4">#REF!</definedName>
    <definedName name="매크로5" localSheetId="0">#REF!</definedName>
    <definedName name="매크로5">#REF!</definedName>
    <definedName name="매크로6" localSheetId="0">#REF!</definedName>
    <definedName name="매크로6">#REF!</definedName>
    <definedName name="매크로7" localSheetId="0">#REF!</definedName>
    <definedName name="매크로7">#REF!</definedName>
    <definedName name="매크로8" localSheetId="0">#REF!</definedName>
    <definedName name="매크로8">#REF!</definedName>
    <definedName name="매크로9" localSheetId="0">#REF!</definedName>
    <definedName name="매크로9">#REF!</definedName>
    <definedName name="맥문동" localSheetId="0">#REF!</definedName>
    <definedName name="맥문동">#REF!</definedName>
    <definedName name="머야" hidden="1">{#N/A,#N/A,FALSE,"96매출보고현황"}</definedName>
    <definedName name="머캔덤롤러" localSheetId="0">#REF!</definedName>
    <definedName name="머캔덤롤러">#REF!</definedName>
    <definedName name="먹스" localSheetId="0">#REF!</definedName>
    <definedName name="먹스">#REF!</definedName>
    <definedName name="멘트" localSheetId="0">#REF!</definedName>
    <definedName name="멘트">#REF!</definedName>
    <definedName name="면적" localSheetId="0">[9]Total!#REF!</definedName>
    <definedName name="면적">[9]Total!#REF!</definedName>
    <definedName name="면적총괄" localSheetId="0">[47]!면적총괄</definedName>
    <definedName name="면적총괄">[47]!면적총괄</definedName>
    <definedName name="면적표">[59]분양면적표!$D$40:$K$55</definedName>
    <definedName name="명찰1" localSheetId="0">#REF!</definedName>
    <definedName name="명찰1">#REF!</definedName>
    <definedName name="명찰2" localSheetId="0">#REF!</definedName>
    <definedName name="명찰2">#REF!</definedName>
    <definedName name="명찰취부1" localSheetId="0">#REF!</definedName>
    <definedName name="명찰취부1">#REF!</definedName>
    <definedName name="명찰취부2" localSheetId="0">#REF!</definedName>
    <definedName name="명찰취부2">#REF!</definedName>
    <definedName name="명칭" localSheetId="0">#REF!</definedName>
    <definedName name="명칭">#REF!</definedName>
    <definedName name="모" hidden="1">{#N/A,#N/A,FALSE,"Sheet1"}</definedName>
    <definedName name="모과나무" localSheetId="0">#REF!</definedName>
    <definedName name="모과나무">#REF!</definedName>
    <definedName name="모데ㅎ하우스건립비">#N/A</definedName>
    <definedName name="모델" hidden="1">{#N/A,#N/A,FALSE,"Sheet1"}</definedName>
    <definedName name="모델하우스" hidden="1">{#N/A,#N/A,FALSE,"Sheet1"}</definedName>
    <definedName name="모델하우스건립비">#N/A</definedName>
    <definedName name="모랑" localSheetId="0">#REF!</definedName>
    <definedName name="모랑">#REF!</definedName>
    <definedName name="모래" localSheetId="0">#REF!</definedName>
    <definedName name="모래">#REF!</definedName>
    <definedName name="모래1" localSheetId="0">#REF!</definedName>
    <definedName name="모래1">#REF!</definedName>
    <definedName name="모터그레이더" localSheetId="0">#REF!</definedName>
    <definedName name="모터그레이더">#REF!</definedName>
    <definedName name="목도공" localSheetId="0">#REF!</definedName>
    <definedName name="목도공">#REF!</definedName>
    <definedName name="목백합" localSheetId="0">#REF!</definedName>
    <definedName name="목백합">#REF!</definedName>
    <definedName name="목포공항" localSheetId="0">[0]!영광원자력5,'[60]6호기'!$A$1</definedName>
    <definedName name="목포공항">[0]!영광원자력5,'[60]6호기'!$A$1</definedName>
    <definedName name="무궁화" localSheetId="0">#REF!</definedName>
    <definedName name="무궁화">#REF!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시비" hidden="1">{#N/A,#N/A,FALSE,"96매출보고현황"}</definedName>
    <definedName name="무이자계산" localSheetId="0" hidden="1">{#N/A,#N/A,FALSE,"이태원철근"}</definedName>
    <definedName name="무이자계산" hidden="1">{#N/A,#N/A,FALSE,"이태원철근"}</definedName>
    <definedName name="무이주비" localSheetId="0">[43]사업성분석!#REF!</definedName>
    <definedName name="무이주비">[43]사업성분석!#REF!</definedName>
    <definedName name="문래동" hidden="1">{#N/A,#N/A,FALSE,"이태원철근"}</definedName>
    <definedName name="물" localSheetId="0" hidden="1">{#N/A,#N/A,FALSE,"이태원철근"}</definedName>
    <definedName name="물" hidden="1">{#N/A,#N/A,FALSE,"이태원철근"}</definedName>
    <definedName name="물가" localSheetId="0" hidden="1">{#N/A,#N/A,FALSE,"이태원철근"}</definedName>
    <definedName name="물가" hidden="1">{#N/A,#N/A,FALSE,"이태원철근"}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탱크" localSheetId="0">#REF!</definedName>
    <definedName name="물탱크">#REF!</definedName>
    <definedName name="뭐가이태원이야" localSheetId="0" hidden="1">{#N/A,#N/A,FALSE,"이태원철근"}</definedName>
    <definedName name="뭐가이태원이야" hidden="1">{#N/A,#N/A,FALSE,"이태원철근"}</definedName>
    <definedName name="미" localSheetId="0">[61]공통가설!#REF!</definedName>
    <definedName name="미">[61]공통가설!#REF!</definedName>
    <definedName name="민호" localSheetId="0">#REF!</definedName>
    <definedName name="민호">#REF!</definedName>
    <definedName name="ㅂ" localSheetId="0">BlankMacro1</definedName>
    <definedName name="ㅂ">BlankMacro1</definedName>
    <definedName name="ㅂㅁㅋ" hidden="1">{"'용역비'!$A$4:$C$8"}</definedName>
    <definedName name="ㅂㅂ" localSheetId="0">#REF!</definedName>
    <definedName name="ㅂㅂ">#REF!</definedName>
    <definedName name="ㅂㅂㅂ" hidden="1">{"'용역비'!$A$4:$C$8"}</definedName>
    <definedName name="ㅂㅂㅂㅂ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ㅂㅂㅂㅂㅂ">#N/A</definedName>
    <definedName name="ㅂㅂㅂㅂㅂㅂ" hidden="1">{"'용역비'!$A$4:$C$8"}</definedName>
    <definedName name="ㅂㅈㄷㄷㄷ">#N/A</definedName>
    <definedName name="ㅂㅋ" hidden="1">{"'용역비'!$A$4:$C$8"}</definedName>
    <definedName name="바보" hidden="1">{"'용역비'!$A$4:$C$8"}</definedName>
    <definedName name="바인드선" localSheetId="0">#REF!</definedName>
    <definedName name="바인드선">#REF!</definedName>
    <definedName name="바인드신설1" localSheetId="0">#REF!</definedName>
    <definedName name="바인드신설1">#REF!</definedName>
    <definedName name="바인드신설2" localSheetId="0">#REF!</definedName>
    <definedName name="바인드신설2">#REF!</definedName>
    <definedName name="바인드신설3" localSheetId="0">#REF!</definedName>
    <definedName name="바인드신설3">#REF!</definedName>
    <definedName name="바인드해체1" localSheetId="0">#REF!</definedName>
    <definedName name="바인드해체1">#REF!</definedName>
    <definedName name="박태기" localSheetId="0">#REF!</definedName>
    <definedName name="박태기">#REF!</definedName>
    <definedName name="반경관" localSheetId="0">#REF!</definedName>
    <definedName name="반경관">#REF!</definedName>
    <definedName name="반경관취부밴드" localSheetId="0">#REF!</definedName>
    <definedName name="반경관취부밴드">#REF!</definedName>
    <definedName name="반송쉴드케이블포선남땜" localSheetId="0">#REF!</definedName>
    <definedName name="반송쉴드케이블포선남땜">#REF!</definedName>
    <definedName name="반송쉴드케이블포설" localSheetId="0">#REF!</definedName>
    <definedName name="반송쉴드케이블포설">#REF!</definedName>
    <definedName name="발코니근거" localSheetId="0">[62]새공통!#REF!</definedName>
    <definedName name="발코니근거">[62]새공통!#REF!</definedName>
    <definedName name="발포지수제" localSheetId="0">#REF!</definedName>
    <definedName name="발포지수제">#REF!</definedName>
    <definedName name="발포지수제분사처리" localSheetId="0">#REF!</definedName>
    <definedName name="발포지수제분사처리">#REF!</definedName>
    <definedName name="밧데리1" localSheetId="0">#REF!</definedName>
    <definedName name="밧데리1">#REF!</definedName>
    <definedName name="밧데리2" localSheetId="0">#REF!</definedName>
    <definedName name="밧데리2">#REF!</definedName>
    <definedName name="방수시설" localSheetId="0">#REF!</definedName>
    <definedName name="방수시설">#REF!</definedName>
    <definedName name="방수장치" localSheetId="0">#REF!</definedName>
    <definedName name="방수장치">#REF!</definedName>
    <definedName name="배관" localSheetId="0">#REF!</definedName>
    <definedName name="배관">#REF!</definedName>
    <definedName name="배관공" localSheetId="0">#REF!</definedName>
    <definedName name="배관공">#REF!</definedName>
    <definedName name="배롱나무" localSheetId="0">#REF!</definedName>
    <definedName name="배롱나무">#REF!</definedName>
    <definedName name="배수공수량집계" hidden="1">{"'산출근거'!$B$4:$D$8"}</definedName>
    <definedName name="배수구조물" localSheetId="0">#REF!</definedName>
    <definedName name="배수구조물">#REF!</definedName>
    <definedName name="배전" localSheetId="0">#REF!</definedName>
    <definedName name="배전">#REF!</definedName>
    <definedName name="배전전공" localSheetId="0">#REF!</definedName>
    <definedName name="배전전공">#REF!</definedName>
    <definedName name="배전활선전공" localSheetId="0">#REF!</definedName>
    <definedName name="배전활선전공">#REF!</definedName>
    <definedName name="밴드취부" localSheetId="0">#REF!</definedName>
    <definedName name="밴드취부">#REF!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법번" localSheetId="0">#REF!</definedName>
    <definedName name="법번">#REF!</definedName>
    <definedName name="법원검증" localSheetId="0">BLCH</definedName>
    <definedName name="법원검증">BLCH</definedName>
    <definedName name="벽관통" localSheetId="0">#REF!</definedName>
    <definedName name="벽관통">#REF!</definedName>
    <definedName name="벽철" localSheetId="0">#REF!</definedName>
    <definedName name="벽철">#REF!</definedName>
    <definedName name="벽철취부" localSheetId="0">#REF!</definedName>
    <definedName name="벽철취부">#REF!</definedName>
    <definedName name="변간접노무비" localSheetId="0">#REF!</definedName>
    <definedName name="변간접노무비">#REF!</definedName>
    <definedName name="변경개요1" localSheetId="0">#REF!</definedName>
    <definedName name="변경개요1">#REF!</definedName>
    <definedName name="변경개요2" localSheetId="0">#REF!</definedName>
    <definedName name="변경개요2">#REF!</definedName>
    <definedName name="변경개요3" localSheetId="0">#REF!</definedName>
    <definedName name="변경개요3">#REF!</definedName>
    <definedName name="변경개요4" localSheetId="0">#REF!</definedName>
    <definedName name="변경개요4">#REF!</definedName>
    <definedName name="변경공사원가" localSheetId="0">#REF!</definedName>
    <definedName name="변경공사원가">#REF!</definedName>
    <definedName name="변경비" localSheetId="0">#REF!</definedName>
    <definedName name="변경비">#REF!</definedName>
    <definedName name="변고용보험료" localSheetId="0">#REF!</definedName>
    <definedName name="변고용보험료">#REF!</definedName>
    <definedName name="변공급가액" localSheetId="0">#REF!</definedName>
    <definedName name="변공급가액">#REF!</definedName>
    <definedName name="변공사개요1" localSheetId="0">#REF!</definedName>
    <definedName name="변공사개요1">#REF!</definedName>
    <definedName name="변공사개요2" localSheetId="0">#REF!</definedName>
    <definedName name="변공사개요2">#REF!</definedName>
    <definedName name="변공사개요3" localSheetId="0">#REF!</definedName>
    <definedName name="변공사개요3">#REF!</definedName>
    <definedName name="변공사개요4" localSheetId="0">#REF!</definedName>
    <definedName name="변공사개요4">#REF!</definedName>
    <definedName name="변관급자재대" localSheetId="0">#REF!</definedName>
    <definedName name="변관급자재대">#REF!</definedName>
    <definedName name="변기타경비" localSheetId="0">#REF!</definedName>
    <definedName name="변기타경비">#REF!</definedName>
    <definedName name="변노무비" localSheetId="0">#REF!</definedName>
    <definedName name="변노무비">#REF!</definedName>
    <definedName name="변도급액" localSheetId="0">#REF!</definedName>
    <definedName name="변도급액">#REF!</definedName>
    <definedName name="변보상비" localSheetId="0">#REF!</definedName>
    <definedName name="변보상비">#REF!</definedName>
    <definedName name="변부가가치세" localSheetId="0">#REF!</definedName>
    <definedName name="변부가가치세">#REF!</definedName>
    <definedName name="변산재보험료" localSheetId="0">#REF!</definedName>
    <definedName name="변산재보험료">#REF!</definedName>
    <definedName name="변수수료" localSheetId="0">#REF!</definedName>
    <definedName name="변수수료">#REF!</definedName>
    <definedName name="변순공사원가" localSheetId="0">#REF!</definedName>
    <definedName name="변순공사원가">#REF!</definedName>
    <definedName name="변안전관리비" localSheetId="0">#REF!</definedName>
    <definedName name="변안전관리비">#REF!</definedName>
    <definedName name="변이윤" localSheetId="0">#REF!</definedName>
    <definedName name="변이윤">#REF!</definedName>
    <definedName name="변일반관리비" localSheetId="0">#REF!</definedName>
    <definedName name="변일반관리비">#REF!</definedName>
    <definedName name="변재료비" localSheetId="0">#REF!</definedName>
    <definedName name="변재료비">#REF!</definedName>
    <definedName name="변제간접노무비" localSheetId="0">#REF!</definedName>
    <definedName name="변제간접노무비">#REF!</definedName>
    <definedName name="변제공급가액" localSheetId="0">#REF!</definedName>
    <definedName name="변제공급가액">#REF!</definedName>
    <definedName name="변제기타경비" localSheetId="0">#REF!</definedName>
    <definedName name="변제기타경비">#REF!</definedName>
    <definedName name="변제도급액" localSheetId="0">#REF!</definedName>
    <definedName name="변제도급액">#REF!</definedName>
    <definedName name="변제부가가치세" localSheetId="0">#REF!</definedName>
    <definedName name="변제부가가치세">#REF!</definedName>
    <definedName name="변제산재보험료" localSheetId="0">#REF!</definedName>
    <definedName name="변제산재보험료">#REF!</definedName>
    <definedName name="변제순공사원가" localSheetId="0">#REF!</definedName>
    <definedName name="변제순공사원가">#REF!</definedName>
    <definedName name="변제안전관리비" localSheetId="0">#REF!</definedName>
    <definedName name="변제안전관리비">#REF!</definedName>
    <definedName name="변제이윤" localSheetId="0">#REF!</definedName>
    <definedName name="변제이윤">#REF!</definedName>
    <definedName name="변제일반관리비" localSheetId="0">#REF!</definedName>
    <definedName name="변제일반관리비">#REF!</definedName>
    <definedName name="변폐기물처리비" localSheetId="0">#REF!</definedName>
    <definedName name="변폐기물처리비">#REF!</definedName>
    <definedName name="보굴착" localSheetId="0">#REF!</definedName>
    <definedName name="보굴착">#REF!</definedName>
    <definedName name="보도" localSheetId="0">#REF!</definedName>
    <definedName name="보도">#REF!</definedName>
    <definedName name="보상비" localSheetId="0">#REF!</definedName>
    <definedName name="보상비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 localSheetId="0">#REF!</definedName>
    <definedName name="보인">#REF!</definedName>
    <definedName name="보증" localSheetId="0">[63]수지!#REF!</definedName>
    <definedName name="보증">[63]수지!#REF!</definedName>
    <definedName name="보통" localSheetId="0">#REF!</definedName>
    <definedName name="보통">#REF!</definedName>
    <definedName name="보할" localSheetId="0" hidden="1">{#N/A,#N/A,FALSE,"이태원철근"}</definedName>
    <definedName name="보할" hidden="1">{#N/A,#N/A,FALSE,"이태원철근"}</definedName>
    <definedName name="복1_1" localSheetId="0">[64]공동!#REF!</definedName>
    <definedName name="복1_1">[64]공동!#REF!</definedName>
    <definedName name="복1_2" localSheetId="0">[64]공동!#REF!</definedName>
    <definedName name="복1_2">[64]공동!#REF!</definedName>
    <definedName name="복2_1" localSheetId="0">[64]공동!#REF!</definedName>
    <definedName name="복2_1">[64]공동!#REF!</definedName>
    <definedName name="복2_2" localSheetId="0">[64]공동!#REF!</definedName>
    <definedName name="복2_2">[64]공동!#REF!</definedName>
    <definedName name="복3_1" localSheetId="0">[64]공동!#REF!</definedName>
    <definedName name="복3_1">[64]공동!#REF!</definedName>
    <definedName name="복3_2" localSheetId="0">[64]공동!#REF!</definedName>
    <definedName name="복3_2">[64]공동!#REF!</definedName>
    <definedName name="복4_1" localSheetId="0">[64]공동!#REF!</definedName>
    <definedName name="복4_1">[64]공동!#REF!</definedName>
    <definedName name="복4_2" localSheetId="0">[64]공동!#REF!</definedName>
    <definedName name="복4_2">[64]공동!#REF!</definedName>
    <definedName name="복5_1" localSheetId="0">[64]공동!#REF!</definedName>
    <definedName name="복5_1">[64]공동!#REF!</definedName>
    <definedName name="복5_2" localSheetId="0">[64]공동!#REF!</definedName>
    <definedName name="복5_2">[64]공동!#REF!</definedName>
    <definedName name="복6_1" localSheetId="0">[64]공동!#REF!</definedName>
    <definedName name="복6_1">[64]공동!#REF!</definedName>
    <definedName name="복6_2" localSheetId="0">[64]공동!#REF!</definedName>
    <definedName name="복6_2">[64]공동!#REF!</definedName>
    <definedName name="복7_01" localSheetId="0">[65]공동!#REF!</definedName>
    <definedName name="복7_01">[65]공동!#REF!</definedName>
    <definedName name="복7_1" localSheetId="0">[64]공동!#REF!</definedName>
    <definedName name="복7_1">[64]공동!#REF!</definedName>
    <definedName name="복7_2" localSheetId="0">[64]공동!#REF!</definedName>
    <definedName name="복7_2">[64]공동!#REF!</definedName>
    <definedName name="복8_1" localSheetId="0">[64]공동!#REF!</definedName>
    <definedName name="복8_1">[64]공동!#REF!</definedName>
    <definedName name="복8_2" localSheetId="0">[64]공동!#REF!</definedName>
    <definedName name="복8_2">[64]공동!#REF!</definedName>
    <definedName name="복9_01" localSheetId="0">[65]공동!#REF!</definedName>
    <definedName name="복9_01">[65]공동!#REF!</definedName>
    <definedName name="복9_02" localSheetId="0">[65]공동!#REF!</definedName>
    <definedName name="복9_02">[65]공동!#REF!</definedName>
    <definedName name="복9_1" localSheetId="0">[64]공동!#REF!</definedName>
    <definedName name="복9_1">[64]공동!#REF!</definedName>
    <definedName name="복9_2" localSheetId="0">[64]공동!#REF!</definedName>
    <definedName name="복9_2">[64]공동!#REF!</definedName>
    <definedName name="복리" localSheetId="0">#REF!</definedName>
    <definedName name="복리">#REF!</definedName>
    <definedName name="복리1" localSheetId="0">#REF!</definedName>
    <definedName name="복리1">#REF!</definedName>
    <definedName name="복합총면적" localSheetId="0">[64]공동!#REF!</definedName>
    <definedName name="복합총면적">[64]공동!#REF!</definedName>
    <definedName name="복합총면적_1" localSheetId="0">[65]공동!#REF!</definedName>
    <definedName name="복합총면적_1">[65]공동!#REF!</definedName>
    <definedName name="부가가치세" localSheetId="0">#REF!</definedName>
    <definedName name="부가가치세">#REF!</definedName>
    <definedName name="부가가치세요율" localSheetId="0">#REF!</definedName>
    <definedName name="부가가치세요율">#REF!</definedName>
    <definedName name="부가가치표" localSheetId="0">#REF!</definedName>
    <definedName name="부가가치표">#REF!</definedName>
    <definedName name="부가세" localSheetId="0">#REF!</definedName>
    <definedName name="부가세">#REF!</definedName>
    <definedName name="부가세율표" localSheetId="0">#REF!</definedName>
    <definedName name="부가세율표">#REF!</definedName>
    <definedName name="부경비" localSheetId="0">#REF!</definedName>
    <definedName name="부경비">#REF!</definedName>
    <definedName name="부기경비" localSheetId="0">#REF!</definedName>
    <definedName name="부기경비">#REF!</definedName>
    <definedName name="부대" localSheetId="0">#REF!</definedName>
    <definedName name="부대">#REF!</definedName>
    <definedName name="부대GROSS">#N/A</definedName>
    <definedName name="부대건축2" localSheetId="0" hidden="1">'[4]TOWER 12TON'!#REF!</definedName>
    <definedName name="부대건축2" hidden="1">'[4]TOWER 12TON'!#REF!</definedName>
    <definedName name="부대건축공사비">#N/A</definedName>
    <definedName name="부대공사집계표" localSheetId="0">#REF!</definedName>
    <definedName name="부대공사집계표">#REF!</definedName>
    <definedName name="부대시설" localSheetId="0">'[66]공통비(전체)'!#REF!</definedName>
    <definedName name="부대시설">'[66]공통비(전체)'!#REF!</definedName>
    <definedName name="부산사상" localSheetId="0">'[66]공통비(전체)'!#REF!</definedName>
    <definedName name="부산사상">'[66]공통비(전체)'!#REF!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실확정자산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부위별단가" localSheetId="0">#REF!</definedName>
    <definedName name="부위별단가">#REF!</definedName>
    <definedName name="부장GROSS">#N/A</definedName>
    <definedName name="부지조성및옹벽" localSheetId="0">[58]토목공사!#REF!</definedName>
    <definedName name="부지조성및옹벽">[58]토목공사!#REF!</definedName>
    <definedName name="분" localSheetId="0" hidden="1">{#N/A,#N/A,FALSE,"이태원철근"}</definedName>
    <definedName name="분" hidden="1">{#N/A,#N/A,FALSE,"이태원철근"}</definedName>
    <definedName name="분당" localSheetId="0">#REF!</definedName>
    <definedName name="분당">#REF!</definedName>
    <definedName name="분당공" hidden="1">'[4]TOWER 10TON'!$A$58:$A$97</definedName>
    <definedName name="분당공통0" localSheetId="0">#REF!</definedName>
    <definedName name="분당공통0">#REF!</definedName>
    <definedName name="분당대비" localSheetId="0">#REF!</definedName>
    <definedName name="분당대비">#REF!</definedName>
    <definedName name="분당물가" hidden="1">'[4]TOWER 10TON'!$F$58:$F$73</definedName>
    <definedName name="분당보고" localSheetId="0">#REF!</definedName>
    <definedName name="분당보고">#REF!</definedName>
    <definedName name="분당시" localSheetId="0">#REF!</definedName>
    <definedName name="분당시">#REF!</definedName>
    <definedName name="분당시행" localSheetId="0">#REF!</definedName>
    <definedName name="분당시행">#REF!</definedName>
    <definedName name="분당시행대비표" localSheetId="0">#REF!</definedName>
    <definedName name="분당시행대비표">#REF!</definedName>
    <definedName name="분당시행문" localSheetId="0">#REF!</definedName>
    <definedName name="분당시행문">#REF!</definedName>
    <definedName name="분당코" localSheetId="0">#REF!</definedName>
    <definedName name="분당코">#REF!</definedName>
    <definedName name="분당코아" hidden="1">'[4]TOWER 10TON'!$F$58:$F$73</definedName>
    <definedName name="분당코아공통비" localSheetId="0">#REF!</definedName>
    <definedName name="분당코아공통비">#REF!</definedName>
    <definedName name="분당코아공통비다" localSheetId="0">#REF!</definedName>
    <definedName name="분당코아공통비다">#REF!</definedName>
    <definedName name="분당코아시행" localSheetId="0">#REF!</definedName>
    <definedName name="분당코아시행">#REF!</definedName>
    <definedName name="분당코아시행대비" localSheetId="0">#REF!</definedName>
    <definedName name="분당코아시행대비">#REF!</definedName>
    <definedName name="분당코아시행대비표" localSheetId="0">#REF!</definedName>
    <definedName name="분당코아시행대비표">#REF!</definedName>
    <definedName name="분당코아시행표" localSheetId="0">#REF!</definedName>
    <definedName name="분당코아시행표">#REF!</definedName>
    <definedName name="분당코아협조" localSheetId="0">#REF!</definedName>
    <definedName name="분당코아협조">#REF!</definedName>
    <definedName name="분당코아협조문" localSheetId="0">#REF!</definedName>
    <definedName name="분당코아협조문">#REF!</definedName>
    <definedName name="분당협조" localSheetId="0" hidden="1">{#N/A,#N/A,FALSE,"이태원철근"}</definedName>
    <definedName name="분당협조" hidden="1">{#N/A,#N/A,FALSE,"이태원철근"}</definedName>
    <definedName name="분당협조2" hidden="1">{#N/A,#N/A,FALSE,"이태원철근"}</definedName>
    <definedName name="분배함취부" localSheetId="0">#REF!</definedName>
    <definedName name="분배함취부">#REF!</definedName>
    <definedName name="분석CHART" localSheetId="0">#REF!</definedName>
    <definedName name="분석CHART">#REF!</definedName>
    <definedName name="분석CHAT" localSheetId="0">#REF!</definedName>
    <definedName name="분석CHAT">#REF!</definedName>
    <definedName name="분석챠트" localSheetId="0">#REF!,#REF!</definedName>
    <definedName name="분석챠트">#REF!,#REF!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금액">'[67]사업분석-분양가결정'!$H$17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예측" localSheetId="0">[47]!분양예측</definedName>
    <definedName name="분양예측">[47]!분양예측</definedName>
    <definedName name="분할개발비" localSheetId="0" hidden="1">#REF!</definedName>
    <definedName name="분할개발비" hidden="1">#REF!</definedName>
    <definedName name="블10_1" localSheetId="0">[68]단독!#REF!</definedName>
    <definedName name="블10_1">[68]단독!#REF!</definedName>
    <definedName name="블14_010" localSheetId="0">[65]단독!#REF!</definedName>
    <definedName name="블14_010">[65]단독!#REF!</definedName>
    <definedName name="블14_10" localSheetId="0">[68]단독!#REF!</definedName>
    <definedName name="블14_10">[68]단독!#REF!</definedName>
    <definedName name="블록형총면적" localSheetId="0">#REF!</definedName>
    <definedName name="블록형총면적">#REF!</definedName>
    <definedName name="비" localSheetId="0">#REF!</definedName>
    <definedName name="비">#REF!</definedName>
    <definedName name="備_________考" localSheetId="0">#REF!</definedName>
    <definedName name="備_________考">#REF!</definedName>
    <definedName name="비계" localSheetId="0">#REF!</definedName>
    <definedName name="비계">#REF!</definedName>
    <definedName name="비계공" localSheetId="0">#REF!</definedName>
    <definedName name="비계공">#REF!</definedName>
    <definedName name="비과세" localSheetId="0" hidden="1">#REF!</definedName>
    <definedName name="비과세" hidden="1">#REF!</definedName>
    <definedName name="비닐절연전선1" localSheetId="0">#REF!</definedName>
    <definedName name="비닐절연전선1">#REF!</definedName>
    <definedName name="비닐절연전선2" localSheetId="0">#REF!</definedName>
    <definedName name="비닐절연전선2">#REF!</definedName>
    <definedName name="비닐절연전선3" localSheetId="0">#REF!</definedName>
    <definedName name="비닐절연전선3">#REF!</definedName>
    <definedName name="비닐절연전선4" localSheetId="0">#REF!</definedName>
    <definedName name="비닐절연전선4">#REF!</definedName>
    <definedName name="비닐절연전선5" localSheetId="0">#REF!</definedName>
    <definedName name="비닐절연전선5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목별금액" hidden="1">{#N/A,#N/A,FALSE,"단가표지"}</definedName>
    <definedName name="비목별금액1" hidden="1">{#N/A,#N/A,FALSE,"조골재"}</definedName>
    <definedName name="비비" hidden="1">{#N/A,#N/A,FALSE,"이태원철근"}</definedName>
    <definedName name="비비추" localSheetId="0">#REF!</definedName>
    <definedName name="비비추">#REF!</definedName>
    <definedName name="비율" localSheetId="0">#REF!</definedName>
    <definedName name="비율">#REF!</definedName>
    <definedName name="비지수" localSheetId="0">#REF!</definedName>
    <definedName name="비지수">#REF!</definedName>
    <definedName name="ㅅ" localSheetId="0" hidden="1">{#N/A,#N/A,FALSE,"이태원철근"}</definedName>
    <definedName name="ㅅ" hidden="1">{#N/A,#N/A,FALSE,"이태원철근"}</definedName>
    <definedName name="ㅅㄱㄱㄱㄱ">#N/A</definedName>
    <definedName name="사" hidden="1">{#N/A,#N/A,FALSE,"지침";#N/A,#N/A,FALSE,"환경분석";#N/A,#N/A,FALSE,"Sheet16"}</definedName>
    <definedName name="사1" hidden="1">{#N/A,#N/A,FALSE,"지침";#N/A,#N/A,FALSE,"환경분석";#N/A,#N/A,FALSE,"Sheet16"}</definedName>
    <definedName name="사계계약고" localSheetId="0">#REF!</definedName>
    <definedName name="사계계약고">#REF!</definedName>
    <definedName name="사계비고" localSheetId="0">#REF!</definedName>
    <definedName name="사계비고">#REF!</definedName>
    <definedName name="사계소화" localSheetId="0">#REF!</definedName>
    <definedName name="사계소화">#REF!</definedName>
    <definedName name="사계전월실적" localSheetId="0">#REF!</definedName>
    <definedName name="사계전월실적">#REF!</definedName>
    <definedName name="사계투입" localSheetId="0">#REF!</definedName>
    <definedName name="사계투입">#REF!</definedName>
    <definedName name="사계현재실적" localSheetId="0">#REF!</definedName>
    <definedName name="사계현재실적">#REF!</definedName>
    <definedName name="사굴착" localSheetId="0">#REF!</definedName>
    <definedName name="사굴착">#REF!</definedName>
    <definedName name="사급경비" localSheetId="0">#REF!</definedName>
    <definedName name="사급경비">#REF!</definedName>
    <definedName name="사급경비1" localSheetId="0">#REF!</definedName>
    <definedName name="사급경비1">#REF!</definedName>
    <definedName name="사급장비" localSheetId="0">#REF!</definedName>
    <definedName name="사급장비">#REF!</definedName>
    <definedName name="사급장비비" localSheetId="0">#REF!</definedName>
    <definedName name="사급장비비">#REF!</definedName>
    <definedName name="사급재료" localSheetId="0">#REF!</definedName>
    <definedName name="사급재료">#REF!</definedName>
    <definedName name="사급재료1" localSheetId="0">#REF!</definedName>
    <definedName name="사급재료1">#REF!</definedName>
    <definedName name="사급재료비" localSheetId="0">#REF!</definedName>
    <definedName name="사급재료비">#REF!</definedName>
    <definedName name="사리도" localSheetId="0">#REF!</definedName>
    <definedName name="사리도">#REF!</definedName>
    <definedName name="사번" localSheetId="0">#REF!</definedName>
    <definedName name="사번">#REF!</definedName>
    <definedName name="사사진" localSheetId="0" hidden="1">#REF!</definedName>
    <definedName name="사사진" hidden="1">#REF!</definedName>
    <definedName name="사업비_현황" localSheetId="0">#REF!</definedName>
    <definedName name="사업비_현황">#REF!</definedName>
    <definedName name="사업성분석">[69]사업분석!$I$22</definedName>
    <definedName name="사원GROSS">#N/A</definedName>
    <definedName name="사진용지" localSheetId="0" hidden="1">#REF!</definedName>
    <definedName name="사진용지" hidden="1">#REF!</definedName>
    <definedName name="산1" localSheetId="0">#REF!</definedName>
    <definedName name="산1">#REF!</definedName>
    <definedName name="산안" localSheetId="0">#REF!</definedName>
    <definedName name="산안">#REF!</definedName>
    <definedName name="산재" localSheetId="0">#REF!</definedName>
    <definedName name="산재">#REF!</definedName>
    <definedName name="산재1" localSheetId="0">#REF!</definedName>
    <definedName name="산재1">#REF!</definedName>
    <definedName name="산재보험료" localSheetId="0">#REF!</definedName>
    <definedName name="산재보험료">#REF!</definedName>
    <definedName name="산재보험료요율" localSheetId="0">#REF!</definedName>
    <definedName name="산재보험료요율">#REF!</definedName>
    <definedName name="산재보험료율" localSheetId="0">#REF!</definedName>
    <definedName name="산재보험료율">#REF!</definedName>
    <definedName name="산재보험료표" localSheetId="0">#REF!</definedName>
    <definedName name="산재보험료표">#REF!</definedName>
    <definedName name="산정2" localSheetId="0">#REF!</definedName>
    <definedName name="산정2">#REF!</definedName>
    <definedName name="산정표" localSheetId="0">#REF!</definedName>
    <definedName name="산정표">#REF!</definedName>
    <definedName name="산철쭉" localSheetId="0">#REF!</definedName>
    <definedName name="산철쭉">#REF!</definedName>
    <definedName name="산출경비" localSheetId="0">#REF!</definedName>
    <definedName name="산출경비">#REF!</definedName>
    <definedName name="산출내역">[70]사업예산내역!$A$1:$E$28</definedName>
    <definedName name="산출자재수량1" localSheetId="0">#REF!</definedName>
    <definedName name="산출자재수량1">#REF!</definedName>
    <definedName name="산출자재수량2" localSheetId="0">#REF!</definedName>
    <definedName name="산출자재수량2">#REF!</definedName>
    <definedName name="산출자재수량3" localSheetId="0">#REF!</definedName>
    <definedName name="산출자재수량3">#REF!</definedName>
    <definedName name="산출자재수량4" localSheetId="0">#REF!</definedName>
    <definedName name="산출자재수량4">#REF!</definedName>
    <definedName name="산출자재수량5" localSheetId="0">#REF!</definedName>
    <definedName name="산출자재수량5">#REF!</definedName>
    <definedName name="산출자재코드1" localSheetId="0">#REF!</definedName>
    <definedName name="산출자재코드1">#REF!</definedName>
    <definedName name="산출자재코드2" localSheetId="0">#REF!</definedName>
    <definedName name="산출자재코드2">#REF!</definedName>
    <definedName name="산출자재코드3" localSheetId="0">#REF!</definedName>
    <definedName name="산출자재코드3">#REF!</definedName>
    <definedName name="산출자재코드4" localSheetId="0">#REF!</definedName>
    <definedName name="산출자재코드4">#REF!</definedName>
    <definedName name="산출자재코드5" localSheetId="0">#REF!</definedName>
    <definedName name="산출자재코드5">#REF!</definedName>
    <definedName name="산표" localSheetId="0">#REF!</definedName>
    <definedName name="산표">#REF!</definedName>
    <definedName name="삼" localSheetId="0">#REF!</definedName>
    <definedName name="삼">#REF!</definedName>
    <definedName name="삼성파일" localSheetId="0">'[66]공통비(전체)'!#REF!</definedName>
    <definedName name="삼성파일">'[66]공통비(전체)'!#REF!</definedName>
    <definedName name="상가A">#N/A</definedName>
    <definedName name="상가B">#N/A</definedName>
    <definedName name="상가분양가격" hidden="1">{"'평형별규모'!$A$2:$M$11"}</definedName>
    <definedName name="상가수금일정" localSheetId="0">#REF!</definedName>
    <definedName name="상가수금일정">#REF!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업총면적" localSheetId="0">#REF!</definedName>
    <definedName name="상업총면적">#REF!</definedName>
    <definedName name="상주비">[71]PAINT!$A$1</definedName>
    <definedName name="상한" localSheetId="0">#REF!</definedName>
    <definedName name="상한">#REF!</definedName>
    <definedName name="상호" localSheetId="0">#REF!</definedName>
    <definedName name="상호">#REF!</definedName>
    <definedName name="상환일및청구날짜">'[72]5-3.기성연체이자'!$C$10:$C$57,'[72]5-3.기성연체이자'!$L$10:$L$57</definedName>
    <definedName name="새" localSheetId="0">#REF!</definedName>
    <definedName name="새">#REF!</definedName>
    <definedName name="새것" localSheetId="0">#REF!</definedName>
    <definedName name="새것">#REF!</definedName>
    <definedName name="새공통" localSheetId="0" hidden="1">{#N/A,#N/A,FALSE,"이태원철근"}</definedName>
    <definedName name="새공통" hidden="1">{#N/A,#N/A,FALSE,"이태원철근"}</definedName>
    <definedName name="새공통2" localSheetId="0">#REF!</definedName>
    <definedName name="새공통2">#REF!</definedName>
    <definedName name="새공통AB" localSheetId="0">'[49]새공통(96임금인상기준)'!#REF!</definedName>
    <definedName name="새공통AB">'[49]새공통(96임금인상기준)'!#REF!</definedName>
    <definedName name="새단가" localSheetId="0">#REF!</definedName>
    <definedName name="새단가">#REF!</definedName>
    <definedName name="새들" localSheetId="0">#REF!</definedName>
    <definedName name="새들">#REF!</definedName>
    <definedName name="새수량" localSheetId="0">#REF!</definedName>
    <definedName name="새수량">#REF!</definedName>
    <definedName name="색인" localSheetId="0">#REF!</definedName>
    <definedName name="색인">#REF!</definedName>
    <definedName name="색재2" localSheetId="0">#REF!</definedName>
    <definedName name="색재2">#REF!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서" localSheetId="0">BLCH</definedName>
    <definedName name="서">BLCH</definedName>
    <definedName name="서초동금융비용" localSheetId="0">#REF!</definedName>
    <definedName name="서초동금융비용">#REF!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선로분계" localSheetId="0">#REF!</definedName>
    <definedName name="선로분계">#REF!</definedName>
    <definedName name="설">[73]유림총괄!$X$36:$AB$44</definedName>
    <definedName name="설계_342427000감리_862426000__5" localSheetId="0">[33]조건!#REF!</definedName>
    <definedName name="설계_342427000감리_862426000__5">[33]조건!#REF!</definedName>
    <definedName name="설계가">#N/A</definedName>
    <definedName name="설계내역서" localSheetId="0">BLCH</definedName>
    <definedName name="설계내역서">BLCH</definedName>
    <definedName name="설계보상" localSheetId="0">[43]사업성분석!#REF!</definedName>
    <definedName name="설계보상">[43]사업성분석!#REF!</definedName>
    <definedName name="설계요율" localSheetId="0">#REF!</definedName>
    <definedName name="설계요율">#REF!</definedName>
    <definedName name="설명서">#N/A</definedName>
    <definedName name="설문지" localSheetId="0" hidden="1">#REF!</definedName>
    <definedName name="설문지" hidden="1">#REF!</definedName>
    <definedName name="설비" localSheetId="0" hidden="1">{#N/A,#N/A,FALSE,"이태원철근"}</definedName>
    <definedName name="설비" hidden="1">{#N/A,#N/A,FALSE,"이태원철근"}</definedName>
    <definedName name="설비서비스">#N/A</definedName>
    <definedName name="설집" localSheetId="0">#REF!</definedName>
    <definedName name="설집">#REF!</definedName>
    <definedName name="설치간재" localSheetId="0">#REF!</definedName>
    <definedName name="설치간재">#REF!</definedName>
    <definedName name="설치직노" localSheetId="0">#REF!</definedName>
    <definedName name="설치직노">#REF!</definedName>
    <definedName name="설치직재" localSheetId="0">#REF!</definedName>
    <definedName name="설치직재">#REF!</definedName>
    <definedName name="성단" localSheetId="0">#REF!</definedName>
    <definedName name="성단">#REF!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세금" localSheetId="0">#REF!</definedName>
    <definedName name="세금">#REF!</definedName>
    <definedName name="세금1" localSheetId="0">#REF!</definedName>
    <definedName name="세금1">#REF!</definedName>
    <definedName name="세금과공과" localSheetId="0">#REF!</definedName>
    <definedName name="세금과공과">#REF!</definedName>
    <definedName name="세대수" localSheetId="0">#REF!</definedName>
    <definedName name="세대수">#REF!</definedName>
    <definedName name="세전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 localSheetId="0">#REF!</definedName>
    <definedName name="소">#REF!</definedName>
    <definedName name="소B7" localSheetId="0">#REF!</definedName>
    <definedName name="소B7">#REF!</definedName>
    <definedName name="소계" localSheetId="0">#REF!</definedName>
    <definedName name="소계">#REF!</definedName>
    <definedName name="소나무" localSheetId="0">#REF!</definedName>
    <definedName name="소나무">#REF!</definedName>
    <definedName name="소모품" localSheetId="0">#REF!</definedName>
    <definedName name="소모품">#REF!</definedName>
    <definedName name="소모품1" localSheetId="0">#REF!</definedName>
    <definedName name="소모품1">#REF!</definedName>
    <definedName name="소모품비" localSheetId="0">#REF!</definedName>
    <definedName name="소모품비">#REF!</definedName>
    <definedName name="소방" localSheetId="0">#REF!</definedName>
    <definedName name="소방">#REF!</definedName>
    <definedName name="소용량충전기" localSheetId="0">#REF!</definedName>
    <definedName name="소용량충전기">#REF!</definedName>
    <definedName name="손료" localSheetId="0">#REF!</definedName>
    <definedName name="손료">#REF!</definedName>
    <definedName name="손익계산서" hidden="1">{#N/A,#N/A,FALSE,"96매출보고현황"}</definedName>
    <definedName name="손익변경" hidden="1">{#N/A,#N/A,FALSE,"지침";#N/A,#N/A,FALSE,"환경분석";#N/A,#N/A,FALSE,"Sheet16"}</definedName>
    <definedName name="손익분기" localSheetId="0">[47]!손익분기</definedName>
    <definedName name="손익분기">[47]!손익분기</definedName>
    <definedName name="솔렉스2" hidden="1">{#N/A,#N/A,FALSE,"이태원철근"}</definedName>
    <definedName name="송수관로구경" localSheetId="0">#REF!</definedName>
    <definedName name="송수관로구경">#REF!</definedName>
    <definedName name="송신광출력" localSheetId="0">#REF!</definedName>
    <definedName name="송신광출력">#REF!</definedName>
    <definedName name="송신광출력작성" localSheetId="0">#REF!</definedName>
    <definedName name="송신광출력작성">#REF!</definedName>
    <definedName name="송전전공" localSheetId="0">#REF!</definedName>
    <definedName name="송전전공">#REF!</definedName>
    <definedName name="송전활선전공" localSheetId="0">#REF!</definedName>
    <definedName name="송전활선전공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____종" localSheetId="0">#REF!</definedName>
    <definedName name="수____종">#REF!</definedName>
    <definedName name="수1소B" localSheetId="0">#REF!</definedName>
    <definedName name="수1소B">#REF!</definedName>
    <definedName name="수경단가" localSheetId="0">#REF!</definedName>
    <definedName name="수경단가">#REF!</definedName>
    <definedName name="수경단가1" localSheetId="0">#REF!</definedName>
    <definedName name="수경단가1">#REF!</definedName>
    <definedName name="수경일위" localSheetId="0">#REF!</definedName>
    <definedName name="수경일위">#REF!</definedName>
    <definedName name="수금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수금일정" localSheetId="0">#REF!</definedName>
    <definedName name="수금일정">#REF!</definedName>
    <definedName name="수급" localSheetId="0">#REF!</definedName>
    <definedName name="수급">#REF!</definedName>
    <definedName name="수도" localSheetId="0">#REF!</definedName>
    <definedName name="수도">#REF!</definedName>
    <definedName name="수도1" localSheetId="0">#REF!</definedName>
    <definedName name="수도1">#REF!</definedName>
    <definedName name="수도광열비" localSheetId="0">#REF!</definedName>
    <definedName name="수도광열비">#REF!</definedName>
    <definedName name="수량" localSheetId="0">#REF!</definedName>
    <definedName name="수량">#REF!</definedName>
    <definedName name="수량산출" hidden="1">{"'산출근거'!$B$4:$D$8"}</definedName>
    <definedName name="수량산출서" localSheetId="0">#REF!</definedName>
    <definedName name="수량산출서">#REF!</definedName>
    <definedName name="수량집계양" localSheetId="0">#REF!</definedName>
    <definedName name="수량집계양">#REF!</definedName>
    <definedName name="수로관단위수량" hidden="1">{"'산출근거'!$B$4:$D$8"}</definedName>
    <definedName name="수목수량" localSheetId="0">#REF!</definedName>
    <definedName name="수목수량">#REF!</definedName>
    <definedName name="수불" localSheetId="0">#REF!</definedName>
    <definedName name="수불">#REF!</definedName>
    <definedName name="수수꽃다리" localSheetId="0">#REF!</definedName>
    <definedName name="수수꽃다리">#REF!</definedName>
    <definedName name="수시청소년1회" localSheetId="0">BLCH</definedName>
    <definedName name="수시청소년1회">BLCH</definedName>
    <definedName name="수익" localSheetId="0" hidden="1">#REF!</definedName>
    <definedName name="수익" hidden="1">#REF!</definedName>
    <definedName name="수입" localSheetId="0">[47]!수입</definedName>
    <definedName name="수입">[47]!수입</definedName>
    <definedName name="수자재단위당" localSheetId="0">#REF!</definedName>
    <definedName name="수자재단위당">#REF!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케이블단가" localSheetId="0">#REF!</definedName>
    <definedName name="수중케이블단가">#REF!</definedName>
    <definedName name="수토공단위당" localSheetId="0">#REF!</definedName>
    <definedName name="수토공단위당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0">#REF!</definedName>
    <definedName name="순공사비">#REF!</definedName>
    <definedName name="순공사비_현황" localSheetId="0">#REF!</definedName>
    <definedName name="순공사비_현황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쉴드" localSheetId="0">#REF!</definedName>
    <definedName name="쉴드">#REF!</definedName>
    <definedName name="스파이라슬리브가공" localSheetId="0">#REF!</definedName>
    <definedName name="스파이라슬리브가공">#REF!</definedName>
    <definedName name="스파이랄1" localSheetId="0">#REF!</definedName>
    <definedName name="스파이랄1">#REF!</definedName>
    <definedName name="스파이랄2" localSheetId="0">#REF!</definedName>
    <definedName name="스파이랄2">#REF!</definedName>
    <definedName name="스파이랄슬리브가공" localSheetId="0">#REF!</definedName>
    <definedName name="스파이랄슬리브가공">#REF!</definedName>
    <definedName name="스파이랄슬리브지중" localSheetId="0">#REF!</definedName>
    <definedName name="스파이랄슬리브지중">#REF!</definedName>
    <definedName name="스파이랄취부1" localSheetId="0">#REF!</definedName>
    <definedName name="스파이랄취부1">#REF!</definedName>
    <definedName name="스파이랄취부2" localSheetId="0">#REF!</definedName>
    <definedName name="스파이랄취부2">#REF!</definedName>
    <definedName name="스파이럴슬리브" localSheetId="0">#REF!</definedName>
    <definedName name="스파이럴슬리브">#REF!</definedName>
    <definedName name="스파이럴슬리브가공" localSheetId="0">#REF!</definedName>
    <definedName name="스파이럴슬리브가공">#REF!</definedName>
    <definedName name="스파이럴슬리브지중" localSheetId="0">#REF!</definedName>
    <definedName name="스파이럴슬리브지중">#REF!</definedName>
    <definedName name="슬리브" localSheetId="0">#REF!</definedName>
    <definedName name="슬리브">#REF!</definedName>
    <definedName name="슬리브1" localSheetId="0">#REF!</definedName>
    <definedName name="슬리브1">#REF!</definedName>
    <definedName name="시" localSheetId="0">#REF!</definedName>
    <definedName name="시">#REF!</definedName>
    <definedName name="시공비" localSheetId="0">#REF!</definedName>
    <definedName name="시공비">#REF!</definedName>
    <definedName name="시공비교" localSheetId="0">#REF!</definedName>
    <definedName name="시공비교">#REF!</definedName>
    <definedName name="시료" localSheetId="0">#REF!</definedName>
    <definedName name="시료">#REF!</definedName>
    <definedName name="시설수량" localSheetId="0">#REF!</definedName>
    <definedName name="시설수량">#REF!</definedName>
    <definedName name="시설일위" localSheetId="0">#REF!</definedName>
    <definedName name="시설일위">#REF!</definedName>
    <definedName name="시설일위1" localSheetId="0">#REF!</definedName>
    <definedName name="시설일위1">#REF!</definedName>
    <definedName name="시설일위금액" localSheetId="0">#REF!</definedName>
    <definedName name="시설일위금액">#REF!</definedName>
    <definedName name="시영" localSheetId="0">#REF!</definedName>
    <definedName name="시영">#REF!</definedName>
    <definedName name="시영경상비" localSheetId="0">#REF!</definedName>
    <definedName name="시영경상비">#REF!</definedName>
    <definedName name="시영공통비" localSheetId="0">#REF!</definedName>
    <definedName name="시영공통비">#REF!</definedName>
    <definedName name="시작" localSheetId="0">#REF!</definedName>
    <definedName name="시작">#REF!</definedName>
    <definedName name="시행" localSheetId="0" hidden="1">{#N/A,#N/A,FALSE,"이태원철근"}</definedName>
    <definedName name="시행" hidden="1">{#N/A,#N/A,FALSE,"이태원철근"}</definedName>
    <definedName name="시험사" localSheetId="0">#REF!</definedName>
    <definedName name="시험사">#REF!</definedName>
    <definedName name="시험성적서" localSheetId="0">#REF!</definedName>
    <definedName name="시험성적서">#REF!</definedName>
    <definedName name="시험성적서작성" localSheetId="0">#REF!</definedName>
    <definedName name="시험성적서작성">#REF!</definedName>
    <definedName name="시험작성서작서" localSheetId="0">#REF!</definedName>
    <definedName name="시험작성서작서">#REF!</definedName>
    <definedName name="식재단가" localSheetId="0">#REF!</definedName>
    <definedName name="식재단가">#REF!</definedName>
    <definedName name="식재단가1" localSheetId="0">#REF!</definedName>
    <definedName name="식재단가1">#REF!</definedName>
    <definedName name="식재일위" localSheetId="0">#REF!</definedName>
    <definedName name="식재일위">#REF!</definedName>
    <definedName name="신봉2차" localSheetId="0">#REF!</definedName>
    <definedName name="신봉2차">#REF!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세기">#N/A</definedName>
    <definedName name="신호기">#N/A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실적__2837억원" localSheetId="0">#REF!</definedName>
    <definedName name="실적__2837억원">#REF!</definedName>
    <definedName name="실행대비">[49]구의33고!$K$56</definedName>
    <definedName name="실행예산서" localSheetId="0">#REF!</definedName>
    <definedName name="실행예산서">#REF!</definedName>
    <definedName name="실행집계" localSheetId="0">#REF!</definedName>
    <definedName name="실행집계">#REF!</definedName>
    <definedName name="십장" localSheetId="0">#REF!</definedName>
    <definedName name="십장">#REF!</definedName>
    <definedName name="쌍용동" hidden="1">{#N/A,#N/A,FALSE,"수지분석";#N/A,#N/A,FALSE,"수지분석"}</definedName>
    <definedName name="써비스" localSheetId="0">'[66]공통비(전체)'!#REF!</definedName>
    <definedName name="써비스">'[66]공통비(전체)'!#REF!</definedName>
    <definedName name="써비스커넥터" localSheetId="0">#REF!</definedName>
    <definedName name="써비스커넥터">#REF!</definedName>
    <definedName name="써콘" localSheetId="0">#REF!</definedName>
    <definedName name="써콘">#REF!</definedName>
    <definedName name="써콘시설" localSheetId="0">#REF!</definedName>
    <definedName name="써콘시설">#REF!</definedName>
    <definedName name="ㅇ10" localSheetId="0">#REF!</definedName>
    <definedName name="ㅇ10">#REF!</definedName>
    <definedName name="ㅇ20" localSheetId="0">#REF!</definedName>
    <definedName name="ㅇ20">#REF!</definedName>
    <definedName name="ㅇ964" localSheetId="0">[50]비교1!#REF!</definedName>
    <definedName name="ㅇ964">[50]비교1!#REF!</definedName>
    <definedName name="ㅇㄹ" localSheetId="0" hidden="1">#REF!</definedName>
    <definedName name="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" hidden="1">{"'용역비'!$A$4:$C$8"}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0">#REF!</definedName>
    <definedName name="ㅇㅇㅇ">#REF!</definedName>
    <definedName name="ㅇㅇㅇㅇ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ㅎㄶ" localSheetId="0">#REF!</definedName>
    <definedName name="ㅇㅎㄶ">#REF!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 localSheetId="0">#REF!</definedName>
    <definedName name="아">#REF!</definedName>
    <definedName name="아1_1" localSheetId="0">[64]공동!#REF!</definedName>
    <definedName name="아1_1">[64]공동!#REF!</definedName>
    <definedName name="아1_2" localSheetId="0">[64]공동!#REF!</definedName>
    <definedName name="아1_2">[64]공동!#REF!</definedName>
    <definedName name="아2_1" localSheetId="0">[64]공동!#REF!</definedName>
    <definedName name="아2_1">[64]공동!#REF!</definedName>
    <definedName name="아2_2" localSheetId="0">[64]공동!#REF!</definedName>
    <definedName name="아2_2">[64]공동!#REF!</definedName>
    <definedName name="아3_1" localSheetId="0">[64]공동!#REF!</definedName>
    <definedName name="아3_1">[64]공동!#REF!</definedName>
    <definedName name="아3_2" localSheetId="0">[64]공동!#REF!</definedName>
    <definedName name="아3_2">[64]공동!#REF!</definedName>
    <definedName name="아3_3" localSheetId="0">[64]공동!#REF!</definedName>
    <definedName name="아3_3">[64]공동!#REF!</definedName>
    <definedName name="아3_4" localSheetId="0">[64]공동!#REF!</definedName>
    <definedName name="아3_4">[64]공동!#REF!</definedName>
    <definedName name="아4_1" localSheetId="0">[64]공동!#REF!</definedName>
    <definedName name="아4_1">[64]공동!#REF!</definedName>
    <definedName name="아4_2" localSheetId="0">[64]공동!#REF!</definedName>
    <definedName name="아4_2">[64]공동!#REF!</definedName>
    <definedName name="아4_3" localSheetId="0">[64]공동!#REF!</definedName>
    <definedName name="아4_3">[64]공동!#REF!</definedName>
    <definedName name="아4_4" localSheetId="0">[64]공동!#REF!</definedName>
    <definedName name="아4_4">[64]공동!#REF!</definedName>
    <definedName name="아5_1" localSheetId="0">[64]공동!#REF!</definedName>
    <definedName name="아5_1">[64]공동!#REF!</definedName>
    <definedName name="아5_2" localSheetId="0">[64]공동!#REF!</definedName>
    <definedName name="아5_2">[64]공동!#REF!</definedName>
    <definedName name="아5_3" localSheetId="0">[64]공동!#REF!</definedName>
    <definedName name="아5_3">[64]공동!#REF!</definedName>
    <definedName name="아5_4" localSheetId="0">[64]공동!#REF!</definedName>
    <definedName name="아5_4">[64]공동!#REF!</definedName>
    <definedName name="아6_1" localSheetId="0">[64]공동!#REF!</definedName>
    <definedName name="아6_1">[64]공동!#REF!</definedName>
    <definedName name="아6_2" localSheetId="0">[64]공동!#REF!</definedName>
    <definedName name="아6_2">[64]공동!#REF!</definedName>
    <definedName name="아7" localSheetId="0">[64]공동!#REF!</definedName>
    <definedName name="아7">[64]공동!#REF!</definedName>
    <definedName name="아8_1" localSheetId="0">[64]공동!#REF!</definedName>
    <definedName name="아8_1">[64]공동!#REF!</definedName>
    <definedName name="아8_2" localSheetId="0">[64]공동!#REF!</definedName>
    <definedName name="아8_2">[64]공동!#REF!</definedName>
    <definedName name="아8_3" localSheetId="0">[64]공동!#REF!</definedName>
    <definedName name="아8_3">[64]공동!#REF!</definedName>
    <definedName name="아8_4" localSheetId="0">[64]공동!#REF!</definedName>
    <definedName name="아8_4">[64]공동!#REF!</definedName>
    <definedName name="아8_5" localSheetId="0">[64]공동!#REF!</definedName>
    <definedName name="아8_5">[64]공동!#REF!</definedName>
    <definedName name="아9_04" localSheetId="0">[65]공동!#REF!</definedName>
    <definedName name="아9_04">[65]공동!#REF!</definedName>
    <definedName name="아9_1" localSheetId="0">[64]공동!#REF!</definedName>
    <definedName name="아9_1">[64]공동!#REF!</definedName>
    <definedName name="아9_2" localSheetId="0">[64]공동!#REF!</definedName>
    <definedName name="아9_2">[64]공동!#REF!</definedName>
    <definedName name="아9_3" localSheetId="0">[64]공동!#REF!</definedName>
    <definedName name="아9_3">[64]공동!#REF!</definedName>
    <definedName name="아9_4" localSheetId="0">[64]공동!#REF!</definedName>
    <definedName name="아9_4">[64]공동!#REF!</definedName>
    <definedName name="아9_5" localSheetId="0">[64]공동!#REF!</definedName>
    <definedName name="아9_5">[64]공동!#REF!</definedName>
    <definedName name="아굴착" localSheetId="0">#REF!</definedName>
    <definedName name="아굴착">#REF!</definedName>
    <definedName name="아그우" hidden="1">{#N/A,#N/A,FALSE,"지침";#N/A,#N/A,FALSE,"환경분석";#N/A,#N/A,FALSE,"Sheet16"}</definedName>
    <definedName name="아기경비" localSheetId="0">#REF!</definedName>
    <definedName name="아기경비">#REF!</definedName>
    <definedName name="아답터" localSheetId="0">#REF!</definedName>
    <definedName name="아답터">#REF!</definedName>
    <definedName name="아스팔트" localSheetId="0">#REF!</definedName>
    <definedName name="아스팔트">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아이" localSheetId="0">#REF!</definedName>
    <definedName name="아이">#REF!</definedName>
    <definedName name="아파트" localSheetId="0" hidden="1">{#N/A,#N/A,FALSE,"이태원철근"}</definedName>
    <definedName name="아파트" hidden="1">{#N/A,#N/A,FALSE,"이태원철근"}</definedName>
    <definedName name="아파트벽식" localSheetId="0">#REF!</definedName>
    <definedName name="아파트벽식">#REF!</definedName>
    <definedName name="아ㅏ" hidden="1">{#N/A,#N/A,FALSE,"조골재"}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 localSheetId="0">#REF!</definedName>
    <definedName name="안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전" localSheetId="0">[9]Total!#REF!</definedName>
    <definedName name="안전">[9]Total!#REF!</definedName>
    <definedName name="안전1" localSheetId="0">#REF!</definedName>
    <definedName name="안전1">#REF!</definedName>
    <definedName name="안전관리비기초액" localSheetId="0">#REF!</definedName>
    <definedName name="안전관리비기초액">#REF!</definedName>
    <definedName name="안전관리비요율" localSheetId="0">#REF!</definedName>
    <definedName name="안전관리비요율">#REF!</definedName>
    <definedName name="안전관리비율" localSheetId="0">#REF!</definedName>
    <definedName name="안전관리비율">#REF!</definedName>
    <definedName name="안전관리비표" localSheetId="0">#REF!</definedName>
    <definedName name="안전관리비표">#REF!</definedName>
    <definedName name="안전기초" localSheetId="0">#REF!</definedName>
    <definedName name="안전기초">#REF!</definedName>
    <definedName name="안정수위" localSheetId="0">#REF!</definedName>
    <definedName name="안정수위">#REF!</definedName>
    <definedName name="알아부러라" localSheetId="0">BLCH</definedName>
    <definedName name="알아부러라">BLCH</definedName>
    <definedName name="알어러" localSheetId="0">BLCH</definedName>
    <definedName name="알어러">BLCH</definedName>
    <definedName name="암사시영" localSheetId="0">#REF!</definedName>
    <definedName name="암사시영">#REF!</definedName>
    <definedName name="암석산근" hidden="1">{"'용역비'!$A$4:$C$8"}</definedName>
    <definedName name="암석설간" hidden="1">{"'용역비'!$A$4:$C$8"}</definedName>
    <definedName name="암타이" localSheetId="0">#REF!</definedName>
    <definedName name="암타이">#REF!</definedName>
    <definedName name="암타이밴드" localSheetId="0">#REF!</definedName>
    <definedName name="암타이밴드">#REF!</definedName>
    <definedName name="압축단자" localSheetId="0">#REF!</definedName>
    <definedName name="압축단자">#REF!</definedName>
    <definedName name="앗공통" localSheetId="0">#REF!</definedName>
    <definedName name="앗공통">#REF!</definedName>
    <definedName name="앗그만" localSheetId="0">#REF!</definedName>
    <definedName name="앗그만">#REF!</definedName>
    <definedName name="앗분당코아공통비" localSheetId="0">#REF!</definedName>
    <definedName name="앗분당코아공통비">#REF!</definedName>
    <definedName name="앗코아" localSheetId="0">#REF!</definedName>
    <definedName name="앗코아">#REF!</definedName>
    <definedName name="앙" localSheetId="0">BLCH</definedName>
    <definedName name="앙">BLCH</definedName>
    <definedName name="앙아앙ㅇ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앙카" localSheetId="0">#REF!</definedName>
    <definedName name="앙카">#REF!</definedName>
    <definedName name="앙카볼트설치" localSheetId="0">#REF!</definedName>
    <definedName name="앙카볼트설치">#REF!</definedName>
    <definedName name="앙카설치" localSheetId="0">#REF!</definedName>
    <definedName name="앙카설치">#REF!</definedName>
    <definedName name="앞들1호" localSheetId="0">#REF!</definedName>
    <definedName name="앞들1호">#REF!</definedName>
    <definedName name="앞들2호" localSheetId="0">#REF!</definedName>
    <definedName name="앞들2호">#REF!</definedName>
    <definedName name="애자" localSheetId="0">#REF!</definedName>
    <definedName name="애자">#REF!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 localSheetId="0">#REF!</definedName>
    <definedName name="양수량">#REF!</definedName>
    <definedName name="양정" hidden="1">{#N/A,#N/A,FALSE,"이태원철근"}</definedName>
    <definedName name="양정동" hidden="1">{#N/A,#N/A,FALSE,"이태원철근"}</definedName>
    <definedName name="양정동1" hidden="1">{#N/A,#N/A,FALSE,"이태원철근"}</definedName>
    <definedName name="양중계획" localSheetId="0">BlankMacro1</definedName>
    <definedName name="양중계획">BlankMacro1</definedName>
    <definedName name="어" hidden="1">{"'용역비'!$A$4:$C$8"}</definedName>
    <definedName name="어ㅏ아" localSheetId="0">BLCH</definedName>
    <definedName name="어ㅏ아">BLCH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업무" localSheetId="0">BLCH</definedName>
    <definedName name="업무">BLCH</definedName>
    <definedName name="업체" localSheetId="0" hidden="1">#REF!</definedName>
    <definedName name="업체" hidden="1">#REF!</definedName>
    <definedName name="에너지효율등급">'[45]34.주택성능등급'!$J$21</definedName>
    <definedName name="여비" localSheetId="0">#REF!</definedName>
    <definedName name="여비">#REF!</definedName>
    <definedName name="여비1" localSheetId="0">#REF!</definedName>
    <definedName name="여비1">#REF!</definedName>
    <definedName name="여비교통비" localSheetId="0">#REF!</definedName>
    <definedName name="여비교통비">#REF!</definedName>
    <definedName name="연_면_적">[74]유림총괄!$X$36:$AB$44</definedName>
    <definedName name="연1_01" localSheetId="0">[65]공동!#REF!</definedName>
    <definedName name="연1_01">[65]공동!#REF!</definedName>
    <definedName name="연1_1" localSheetId="0">[64]공동!#REF!</definedName>
    <definedName name="연1_1">[64]공동!#REF!</definedName>
    <definedName name="연1_2" localSheetId="0">[64]공동!#REF!</definedName>
    <definedName name="연1_2">[64]공동!#REF!</definedName>
    <definedName name="연1_3" localSheetId="0">[64]공동!#REF!</definedName>
    <definedName name="연1_3">[64]공동!#REF!</definedName>
    <definedName name="연2_1" localSheetId="0">[64]공동!#REF!</definedName>
    <definedName name="연2_1">[64]공동!#REF!</definedName>
    <definedName name="연2_2" localSheetId="0">[64]공동!#REF!</definedName>
    <definedName name="연2_2">[64]공동!#REF!</definedName>
    <definedName name="연3" localSheetId="0">[64]공동!#REF!</definedName>
    <definedName name="연3">[64]공동!#REF!</definedName>
    <definedName name="연4" localSheetId="0">[64]공동!#REF!</definedName>
    <definedName name="연4">[64]공동!#REF!</definedName>
    <definedName name="연공기계" localSheetId="0">#REF!,#REF!</definedName>
    <definedName name="연공기계">#REF!,#REF!</definedName>
    <definedName name="연동연선" localSheetId="0">#REF!</definedName>
    <definedName name="연동연선">#REF!</definedName>
    <definedName name="연립총면적" localSheetId="0">[64]공동!#REF!</definedName>
    <definedName name="연립총면적">[64]공동!#REF!</definedName>
    <definedName name="연습" localSheetId="0">#REF!</definedName>
    <definedName name="연습">#REF!</definedName>
    <definedName name="영광원자력56호기" localSheetId="0">[0]!영광원자력5,'[60]6호기'!$A$1</definedName>
    <definedName name="영광원자력56호기">[0]!영광원자력5,'[60]6호기'!$A$1</definedName>
    <definedName name="영구" hidden="1">{#N/A,#N/A,FALSE,"지침";#N/A,#N/A,FALSE,"환경분석";#N/A,#N/A,FALSE,"Sheet16"}</definedName>
    <definedName name="영산홍" localSheetId="0">#REF!</definedName>
    <definedName name="영산홍">#REF!</definedName>
    <definedName name="영업" hidden="1">{#N/A,#N/A,FALSE,"지침";#N/A,#N/A,FALSE,"환경분석";#N/A,#N/A,FALSE,"Sheet16"}</definedName>
    <definedName name="영업외" localSheetId="0" hidden="1">[75]추가예산!#REF!</definedName>
    <definedName name="영업외" hidden="1">[75]추가예산!#REF!</definedName>
    <definedName name="영업외수" localSheetId="0" hidden="1">[75]추가예산!#REF!</definedName>
    <definedName name="영업외수" hidden="1">[75]추가예산!#REF!</definedName>
    <definedName name="영업현금" hidden="1">{#N/A,#N/A,FALSE,"지침";#N/A,#N/A,FALSE,"환경분석";#N/A,#N/A,FALSE,"Sheet16"}</definedName>
    <definedName name="영역" localSheetId="0">#REF!</definedName>
    <definedName name="영역">#REF!</definedName>
    <definedName name="영역1" localSheetId="0">#REF!</definedName>
    <definedName name="영역1">#REF!</definedName>
    <definedName name="예산내역" hidden="1">{"'용역비'!$A$4:$C$8"}</definedName>
    <definedName name="예산품의">[70]사업예산품의서!$A$1:$E$49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내접지" localSheetId="0">#REF!</definedName>
    <definedName name="옥내접지">#REF!</definedName>
    <definedName name="옥내접지2" localSheetId="0">#REF!</definedName>
    <definedName name="옥내접지2">#REF!</definedName>
    <definedName name="옥내케이블" localSheetId="0">#REF!</definedName>
    <definedName name="옥내케이블">#REF!</definedName>
    <definedName name="옥내케이블시설" localSheetId="0">#REF!</definedName>
    <definedName name="옥내케이블시설">#REF!</definedName>
    <definedName name="옥외공사" localSheetId="0" hidden="1">{#N/A,#N/A,FALSE,"이태원철근"}</definedName>
    <definedName name="옥외공사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옥외접지" localSheetId="0">#REF!</definedName>
    <definedName name="옥외접지">#REF!</definedName>
    <definedName name="완금" localSheetId="0">#REF!</definedName>
    <definedName name="완금">#REF!</definedName>
    <definedName name="완철설치" localSheetId="0">#REF!</definedName>
    <definedName name="완철설치">#REF!</definedName>
    <definedName name="왕벚나무" localSheetId="0">#REF!</definedName>
    <definedName name="왕벚나무">#REF!</definedName>
    <definedName name="왕암내역" localSheetId="0">#REF!</definedName>
    <definedName name="왕암내역">#REF!</definedName>
    <definedName name="왜성도라지" localSheetId="0">#REF!</definedName>
    <definedName name="왜성도라지">#REF!</definedName>
    <definedName name="외벽" localSheetId="0">#REF!</definedName>
    <definedName name="외벽">#REF!</definedName>
    <definedName name="외선" localSheetId="0">#REF!</definedName>
    <definedName name="외선">#REF!</definedName>
    <definedName name="외피접속" localSheetId="0">#REF!</definedName>
    <definedName name="외피접속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요약" localSheetId="0">#REF!</definedName>
    <definedName name="요약">#REF!</definedName>
    <definedName name="요율" localSheetId="0">#REF!</definedName>
    <definedName name="요율">#REF!</definedName>
    <definedName name="요율인쇄" localSheetId="0">#REF!</definedName>
    <definedName name="요율인쇄">#REF!</definedName>
    <definedName name="요항표" localSheetId="0" hidden="1">#REF!</definedName>
    <definedName name="요항표" hidden="1">#REF!</definedName>
    <definedName name="용역" localSheetId="0">[43]사업성분석!#REF!</definedName>
    <definedName name="용역">[43]사업성분석!#REF!</definedName>
    <definedName name="용접" localSheetId="0">#REF!</definedName>
    <definedName name="용접">#REF!</definedName>
    <definedName name="우산" localSheetId="0">#REF!</definedName>
    <definedName name="우산">#REF!</definedName>
    <definedName name="우이사" localSheetId="0">#REF!</definedName>
    <definedName name="우이사">#REF!</definedName>
    <definedName name="운반차운전사" localSheetId="0">#REF!</definedName>
    <definedName name="운반차운전사">#REF!</definedName>
    <definedName name="운반차운전사기" localSheetId="0">#REF!</definedName>
    <definedName name="운반차운전사기">#REF!</definedName>
    <definedName name="운암" localSheetId="0">#REF!</definedName>
    <definedName name="운암">#REF!</definedName>
    <definedName name="운전" localSheetId="0">#REF!</definedName>
    <definedName name="운전">#REF!</definedName>
    <definedName name="운전사" localSheetId="0">#REF!</definedName>
    <definedName name="운전사">#REF!</definedName>
    <definedName name="운전조" localSheetId="0">#REF!</definedName>
    <definedName name="운전조">#REF!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울산프랜지" localSheetId="0">#REF!</definedName>
    <definedName name="울산프랜지">#REF!</definedName>
    <definedName name="원" localSheetId="0">#REF!</definedName>
    <definedName name="원">#REF!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#N/A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명" localSheetId="0">#REF!</definedName>
    <definedName name="원가계산명">#REF!</definedName>
    <definedName name="원가계산창">#N/A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수" localSheetId="0">#REF!</definedName>
    <definedName name="원수">#REF!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월드건설" localSheetId="0" hidden="1">{#N/A,#N/A,FALSE,"이태원철근"}</definedName>
    <definedName name="월드건설" hidden="1">{#N/A,#N/A,FALSE,"이태원철근"}</definedName>
    <definedName name="월별영업" localSheetId="0">#REF!</definedName>
    <definedName name="월별영업">#REF!</definedName>
    <definedName name="위치">#N/A</definedName>
    <definedName name="위험표시찰취부" localSheetId="0">#REF!</definedName>
    <definedName name="위험표시찰취부">#REF!</definedName>
    <definedName name="위험표지판" localSheetId="0">#REF!</definedName>
    <definedName name="위험표지판">#REF!</definedName>
    <definedName name="유니트" hidden="1">{#N/A,#N/A,FALSE,"Sheet1"}</definedName>
    <definedName name="유압식백호" localSheetId="0">#REF!</definedName>
    <definedName name="유압식백호">#REF!</definedName>
    <definedName name="유이주비" localSheetId="0">[43]사업성분석!#REF!</definedName>
    <definedName name="유이주비">[43]사업성분석!#REF!</definedName>
    <definedName name="유토지" localSheetId="0">[43]사업성분석!#REF!</definedName>
    <definedName name="유토지">[43]사업성분석!#REF!</definedName>
    <definedName name="육" localSheetId="0">#REF!</definedName>
    <definedName name="육">#REF!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융착접속" localSheetId="0">#REF!</definedName>
    <definedName name="융착접속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은행나무" localSheetId="0">#REF!</definedName>
    <definedName name="은행나무">#REF!</definedName>
    <definedName name="응용" hidden="1">{"'용역비'!$A$4:$C$8"}</definedName>
    <definedName name="의" hidden="1">{#N/A,#N/A,FALSE,"운반시간"}</definedName>
    <definedName name="이" localSheetId="0">#REF!</definedName>
    <definedName name="이">#REF!</definedName>
    <definedName name="이대GROSS">#N/A</definedName>
    <definedName name="이름" hidden="1">{"'용역비'!$A$4:$C$8"}</definedName>
    <definedName name="이슈" hidden="1">{#N/A,#N/A,FALSE,"지침";#N/A,#N/A,FALSE,"환경분석";#N/A,#N/A,FALSE,"Sheet16"}</definedName>
    <definedName name="이식단가" localSheetId="0">#REF!</definedName>
    <definedName name="이식단가">#REF!</definedName>
    <definedName name="이식단가1" localSheetId="0">#REF!</definedName>
    <definedName name="이식단가1">#REF!</definedName>
    <definedName name="이식일위" localSheetId="0">#REF!</definedName>
    <definedName name="이식일위">#REF!</definedName>
    <definedName name="이윤" localSheetId="0">#REF!</definedName>
    <definedName name="이윤">#REF!</definedName>
    <definedName name="이윤요율" localSheetId="0">#REF!</definedName>
    <definedName name="이윤요율">#REF!</definedName>
    <definedName name="이윤율" localSheetId="0">#REF!</definedName>
    <definedName name="이윤율">#REF!</definedName>
    <definedName name="이윤표" localSheetId="0">#REF!</definedName>
    <definedName name="이윤표">#REF!</definedName>
    <definedName name="이자" localSheetId="0">#REF!</definedName>
    <definedName name="이자">#REF!</definedName>
    <definedName name="이주비이자" localSheetId="0">[43]사업성분석!#REF!</definedName>
    <definedName name="이주비이자">[43]사업성분석!#REF!</definedName>
    <definedName name="이준호" localSheetId="0">#REF!</definedName>
    <definedName name="이준호">#REF!</definedName>
    <definedName name="이희선" localSheetId="0">#REF!,#REF!</definedName>
    <definedName name="이희선">#REF!,#REF!</definedName>
    <definedName name="인공" localSheetId="0">#REF!</definedName>
    <definedName name="인공">#REF!</definedName>
    <definedName name="인동덩쿨" localSheetId="0">#REF!</definedName>
    <definedName name="인동덩쿨">#REF!</definedName>
    <definedName name="인류" localSheetId="0">#REF!</definedName>
    <definedName name="인류">#REF!</definedName>
    <definedName name="인류클램프" localSheetId="0">#REF!</definedName>
    <definedName name="인류클램프">#REF!</definedName>
    <definedName name="인상PVC" localSheetId="0">#REF!</definedName>
    <definedName name="인상PVC">#REF!</definedName>
    <definedName name="인쇄">'[76]1유리'!$A$3:$E$33,'[76]1유리'!$A$34:$E$34</definedName>
    <definedName name="인원" localSheetId="0">[9]Total!#REF!</definedName>
    <definedName name="인원">[9]Total!#REF!</definedName>
    <definedName name="인입공사" localSheetId="0">'[66]공통비(전체)'!#REF!</definedName>
    <definedName name="인입공사">'[66]공통비(전체)'!#REF!</definedName>
    <definedName name="인입공사비" localSheetId="0">#REF!</definedName>
    <definedName name="인입공사비">#REF!</definedName>
    <definedName name="인입비">#N/A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 localSheetId="0">[43]사업성분석!#REF!</definedName>
    <definedName name="인허가">[43]사업성분석!#REF!</definedName>
    <definedName name="일B0.6" localSheetId="0">#REF!</definedName>
    <definedName name="일B0.6">#REF!</definedName>
    <definedName name="일B6" localSheetId="0">#REF!</definedName>
    <definedName name="일B6">#REF!</definedName>
    <definedName name="일대" localSheetId="0">#REF!</definedName>
    <definedName name="일대">#REF!</definedName>
    <definedName name="일반" localSheetId="0">#REF!</definedName>
    <definedName name="일반">#REF!</definedName>
    <definedName name="일반관리" localSheetId="0">#REF!</definedName>
    <definedName name="일반관리">#REF!</definedName>
    <definedName name="일반관리1" localSheetId="0">#REF!</definedName>
    <definedName name="일반관리1">#REF!</definedName>
    <definedName name="일반관리비" localSheetId="0">#REF!</definedName>
    <definedName name="일반관리비">#REF!</definedName>
    <definedName name="일반관리비요율" localSheetId="0">#REF!</definedName>
    <definedName name="일반관리비요율">#REF!</definedName>
    <definedName name="일반관리비율" localSheetId="0">#REF!</definedName>
    <definedName name="일반관리비율">#REF!</definedName>
    <definedName name="일반관리비표" localSheetId="0">#REF!</definedName>
    <definedName name="일반관리비표">#REF!</definedName>
    <definedName name="일반분양가격" hidden="1">{"'평형별규모'!$A$2:$M$11"}</definedName>
    <definedName name="일위" localSheetId="0">#REF!</definedName>
    <definedName name="일위">#REF!</definedName>
    <definedName name="일위단가" localSheetId="0">#REF!</definedName>
    <definedName name="일위단가">#REF!</definedName>
    <definedName name="일위대가" localSheetId="0">#REF!</definedName>
    <definedName name="일위대가">#REF!</definedName>
    <definedName name="일위대가2" localSheetId="0">#REF!</definedName>
    <definedName name="일위대가2">#REF!</definedName>
    <definedName name="일위대가3" localSheetId="0">#REF!</definedName>
    <definedName name="일위대가3">#REF!</definedName>
    <definedName name="일위대가표" localSheetId="0">#REF!</definedName>
    <definedName name="일위대가표">#REF!</definedName>
    <definedName name="일위집계표" localSheetId="0">#REF!</definedName>
    <definedName name="일위집계표">#REF!</definedName>
    <definedName name="일위호표" localSheetId="0">#REF!</definedName>
    <definedName name="일위호표">#REF!</definedName>
    <definedName name="일일자금계획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일정97" localSheetId="0" hidden="1">#REF!</definedName>
    <definedName name="일정97" hidden="1">#REF!</definedName>
    <definedName name="임직" localSheetId="0">[9]Total!#REF!</definedName>
    <definedName name="임직">[9]Total!#REF!</definedName>
    <definedName name="입금분류" hidden="1">{#N/A,#N/A,FALSE,"이태원철근"}</definedName>
    <definedName name="입력란" localSheetId="0">#REF!</definedName>
    <definedName name="입력란">#REF!</definedName>
    <definedName name="입력선택" localSheetId="0">[9]Total!#REF!</definedName>
    <definedName name="입력선택">[9]Total!#REF!</definedName>
    <definedName name="입력전체" localSheetId="0">#REF!</definedName>
    <definedName name="입력전체">#REF!</definedName>
    <definedName name="입상관취부" localSheetId="0">#REF!</definedName>
    <definedName name="입상관취부">#REF!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입찰내역" localSheetId="0">#REF!</definedName>
    <definedName name="입찰내역">#REF!</definedName>
    <definedName name="ㅈ" localSheetId="0">BlankMacro1</definedName>
    <definedName name="ㅈ">BlankMacro1</definedName>
    <definedName name="ㅈ56ㅕ" hidden="1">{"'용역비'!$A$4:$C$8"}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귀나무" localSheetId="0">#REF!</definedName>
    <definedName name="자귀나무">#REF!</definedName>
    <definedName name="자연수위" localSheetId="0">#REF!</definedName>
    <definedName name="자연수위">#REF!</definedName>
    <definedName name="자재비" hidden="1">{"'용역비'!$A$4:$C$8"}</definedName>
    <definedName name="자진" localSheetId="0" hidden="1">#REF!</definedName>
    <definedName name="자진" hidden="1">#REF!</definedName>
    <definedName name="작업" localSheetId="0">#REF!</definedName>
    <definedName name="작업">#REF!</definedName>
    <definedName name="잔금">[5]미납중도금후납시!$N$2</definedName>
    <definedName name="잔디_평떼" localSheetId="0">#REF!</definedName>
    <definedName name="잔디_평떼">#REF!</definedName>
    <definedName name="잔여유토지" localSheetId="0">[43]사업성분석!#REF!</definedName>
    <definedName name="잔여유토지">[43]사업성분석!#REF!</definedName>
    <definedName name="잠깐" localSheetId="0" hidden="1">#REF!</definedName>
    <definedName name="잠깐" hidden="1">#REF!</definedName>
    <definedName name="잠시" localSheetId="0" hidden="1">#REF!</definedName>
    <definedName name="잠시" hidden="1">#REF!</definedName>
    <definedName name="잣나무" localSheetId="0">#REF!</definedName>
    <definedName name="잣나무">#REF!</definedName>
    <definedName name="장기" localSheetId="0" hidden="1">#REF!</definedName>
    <definedName name="장기" hidden="1">#REF!</definedName>
    <definedName name="장기미수" localSheetId="0">#REF!</definedName>
    <definedName name="장기미수">#REF!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집" hidden="1">{"'용역비'!$A$4:$C$8"}</definedName>
    <definedName name="장춘" localSheetId="0">#REF!</definedName>
    <definedName name="장춘">#REF!</definedName>
    <definedName name="재료" localSheetId="0">#REF!</definedName>
    <definedName name="재료">#REF!</definedName>
    <definedName name="재료비" localSheetId="0">#REF!</definedName>
    <definedName name="재료비">#REF!</definedName>
    <definedName name="재료비1" localSheetId="0">#REF!</definedName>
    <definedName name="재료비1">#REF!</definedName>
    <definedName name="재료비요율" localSheetId="0">#REF!</definedName>
    <definedName name="재료비요율">#REF!</definedName>
    <definedName name="재료집계2" localSheetId="0">#REF!</definedName>
    <definedName name="재료집계2">#REF!</definedName>
    <definedName name="재료집계3" localSheetId="0">#REF!</definedName>
    <definedName name="재료집계3">#REF!</definedName>
    <definedName name="재료집계호남" localSheetId="0">#REF!</definedName>
    <definedName name="재료집계호남">#REF!</definedName>
    <definedName name="저수전기실">#N/A</definedName>
    <definedName name="저수조만수위" localSheetId="0">#REF!</definedName>
    <definedName name="저수조만수위">#REF!</definedName>
    <definedName name="저압" localSheetId="0">#REF!</definedName>
    <definedName name="저압">#REF!</definedName>
    <definedName name="저압케이블공" localSheetId="0">#REF!</definedName>
    <definedName name="저압케이블공">#REF!</definedName>
    <definedName name="저유황경유" localSheetId="0">#REF!</definedName>
    <definedName name="저유황경유">#REF!</definedName>
    <definedName name="저케" localSheetId="0">#REF!</definedName>
    <definedName name="저케">#REF!</definedName>
    <definedName name="적용" hidden="1">{#N/A,#N/A,FALSE,"현장 NCR 분석";#N/A,#N/A,FALSE,"현장품질감사";#N/A,#N/A,FALSE,"현장품질감사"}</definedName>
    <definedName name="적용계약간접노무비" localSheetId="0">#REF!</definedName>
    <definedName name="적용계약간접노무비">#REF!</definedName>
    <definedName name="적용계약공사원가" localSheetId="0">#REF!</definedName>
    <definedName name="적용계약공사원가">#REF!</definedName>
    <definedName name="적용계약공사원가경비" localSheetId="0">#REF!</definedName>
    <definedName name="적용계약공사원가경비">#REF!</definedName>
    <definedName name="적용계약공사원가노무비" localSheetId="0">#REF!</definedName>
    <definedName name="적용계약공사원가노무비">#REF!</definedName>
    <definedName name="적용계약공사원가재료비" localSheetId="0">#REF!</definedName>
    <definedName name="적용계약공사원가재료비">#REF!</definedName>
    <definedName name="적용계약기타경비" localSheetId="0">#REF!</definedName>
    <definedName name="적용계약기타경비">#REF!</definedName>
    <definedName name="적용계약산재보험료" localSheetId="0">#REF!</definedName>
    <definedName name="적용계약산재보험료">#REF!</definedName>
    <definedName name="적용계약안전관리비" localSheetId="0">#REF!</definedName>
    <definedName name="적용계약안전관리비">#REF!</definedName>
    <definedName name="적용계약이윤" localSheetId="0">#REF!</definedName>
    <definedName name="적용계약이윤">#REF!</definedName>
    <definedName name="적용계약일반관리비" localSheetId="0">#REF!</definedName>
    <definedName name="적용계약일반관리비">#REF!</definedName>
    <definedName name="적용내역1" hidden="1">{#N/A,#N/A,FALSE,"현장 NCR 분석";#N/A,#N/A,FALSE,"현장품질감사";#N/A,#N/A,FALSE,"현장품질감사"}</definedName>
    <definedName name="적용내역내역" hidden="1">{#N/A,#N/A,FALSE,"현장 NCR 분석";#N/A,#N/A,FALSE,"현장품질감사";#N/A,#N/A,FALSE,"현장품질감사"}</definedName>
    <definedName name="적용도급액" localSheetId="0">#REF!</definedName>
    <definedName name="적용도급액">#REF!</definedName>
    <definedName name="적용제외간접노무비" localSheetId="0">#REF!</definedName>
    <definedName name="적용제외간접노무비">#REF!</definedName>
    <definedName name="적용제외공사원가" localSheetId="0">#REF!</definedName>
    <definedName name="적용제외공사원가">#REF!</definedName>
    <definedName name="적용제외공사원가경비" localSheetId="0">#REF!</definedName>
    <definedName name="적용제외공사원가경비">#REF!</definedName>
    <definedName name="적용제외공사원가노무비" localSheetId="0">#REF!</definedName>
    <definedName name="적용제외공사원가노무비">#REF!</definedName>
    <definedName name="적용제외공사원가재료비" localSheetId="0">#REF!</definedName>
    <definedName name="적용제외공사원가재료비">#REF!</definedName>
    <definedName name="적용제외기타경비" localSheetId="0">#REF!</definedName>
    <definedName name="적용제외기타경비">#REF!</definedName>
    <definedName name="적용제외도급액" localSheetId="0">#REF!</definedName>
    <definedName name="적용제외도급액">#REF!</definedName>
    <definedName name="적용제외산재보험료" localSheetId="0">#REF!</definedName>
    <definedName name="적용제외산재보험료">#REF!</definedName>
    <definedName name="적용제외안전관리비" localSheetId="0">#REF!</definedName>
    <definedName name="적용제외안전관리비">#REF!</definedName>
    <definedName name="적용제외이윤" localSheetId="0">#REF!</definedName>
    <definedName name="적용제외이윤">#REF!</definedName>
    <definedName name="적용제외일반관리비" localSheetId="0">#REF!</definedName>
    <definedName name="적용제외일반관리비">#REF!</definedName>
    <definedName name="전공" localSheetId="0">#REF!</definedName>
    <definedName name="전공">#REF!</definedName>
    <definedName name="전기산정표" localSheetId="0">#REF!,#REF!</definedName>
    <definedName name="전기산정표">#REF!,#REF!</definedName>
    <definedName name="전기서비스">#N/A</definedName>
    <definedName name="전동기용량" localSheetId="0">#REF!</definedName>
    <definedName name="전동기용량">#REF!</definedName>
    <definedName name="전원선포설" localSheetId="0">#REF!</definedName>
    <definedName name="전원선포설">#REF!</definedName>
    <definedName name="전원선포설1" localSheetId="0">#REF!</definedName>
    <definedName name="전원선포설1">#REF!</definedName>
    <definedName name="전원케이블" localSheetId="0">#REF!</definedName>
    <definedName name="전원케이블">#REF!</definedName>
    <definedName name="전자CF" hidden="1">{#N/A,#N/A,FALSE,"지침";#N/A,#N/A,FALSE,"환경분석";#N/A,#N/A,FALSE,"Sheet16"}</definedName>
    <definedName name="전주" localSheetId="0">#REF!</definedName>
    <definedName name="전주">#REF!</definedName>
    <definedName name="전주건주" localSheetId="0">#REF!</definedName>
    <definedName name="전주건주">#REF!</definedName>
    <definedName name="전체단가" localSheetId="0">#REF!</definedName>
    <definedName name="전체단가">#REF!</definedName>
    <definedName name="절" localSheetId="0" hidden="1">[50]유림골조!#REF!</definedName>
    <definedName name="절" hidden="1">[50]유림골조!#REF!</definedName>
    <definedName name="절삭" localSheetId="0">#REF!</definedName>
    <definedName name="절삭">#REF!</definedName>
    <definedName name="절삭2" localSheetId="0">#REF!</definedName>
    <definedName name="절삭2">#REF!</definedName>
    <definedName name="점수표" localSheetId="0">#REF!</definedName>
    <definedName name="점수표">#REF!</definedName>
    <definedName name="점퍼카드2" localSheetId="0">#REF!</definedName>
    <definedName name="점퍼카드2">#REF!</definedName>
    <definedName name="점퍼카드3" localSheetId="0">#REF!</definedName>
    <definedName name="점퍼카드3">#REF!</definedName>
    <definedName name="점퍼카드4" localSheetId="0">#REF!</definedName>
    <definedName name="점퍼카드4">#REF!</definedName>
    <definedName name="접속" localSheetId="0">#REF!</definedName>
    <definedName name="접속">#REF!</definedName>
    <definedName name="접속및단자설치" localSheetId="0">#REF!</definedName>
    <definedName name="접속및단자설치">#REF!</definedName>
    <definedName name="접속크램프" localSheetId="0">#REF!</definedName>
    <definedName name="접속크램프">#REF!</definedName>
    <definedName name="접속클램프" localSheetId="0">#REF!</definedName>
    <definedName name="접속클램프">#REF!</definedName>
    <definedName name="접속후시험" localSheetId="0">#REF!</definedName>
    <definedName name="접속후시험">#REF!</definedName>
    <definedName name="접지봉" localSheetId="0">#REF!</definedName>
    <definedName name="접지봉">#REF!</definedName>
    <definedName name="접지봉시설" localSheetId="0">#REF!</definedName>
    <definedName name="접지봉시설">#REF!</definedName>
    <definedName name="접지봉시설1" localSheetId="0">#REF!</definedName>
    <definedName name="접지봉시설1">#REF!</definedName>
    <definedName name="접지봉시설2" localSheetId="0">#REF!</definedName>
    <definedName name="접지봉시설2">#REF!</definedName>
    <definedName name="접지봉시설3" localSheetId="0">#REF!</definedName>
    <definedName name="접지봉시설3">#REF!</definedName>
    <definedName name="접지선" localSheetId="0">#REF!</definedName>
    <definedName name="접지선">#REF!</definedName>
    <definedName name="접지선매설" localSheetId="0">#REF!</definedName>
    <definedName name="접지선매설">#REF!</definedName>
    <definedName name="접지선시설" localSheetId="0">#REF!</definedName>
    <definedName name="접지선시설">#REF!</definedName>
    <definedName name="접지선시설1" localSheetId="0">#REF!</definedName>
    <definedName name="접지선시설1">#REF!</definedName>
    <definedName name="접지선시설2" localSheetId="0">#REF!</definedName>
    <definedName name="접지선시설2">#REF!</definedName>
    <definedName name="접지슬리브" localSheetId="0">#REF!</definedName>
    <definedName name="접지슬리브">#REF!</definedName>
    <definedName name="접지써콘시설" localSheetId="0">#REF!</definedName>
    <definedName name="접지써콘시설">#REF!</definedName>
    <definedName name="정산설계" localSheetId="0">[43]사업성분석!#REF!</definedName>
    <definedName name="정산설계">[43]사업성분석!#REF!</definedName>
    <definedName name="정산시공보증" localSheetId="0">[43]사업성분석!#REF!</definedName>
    <definedName name="정산시공보증">[43]사업성분석!#REF!</definedName>
    <definedName name="정산용역" localSheetId="0">[43]사업성분석!#REF!</definedName>
    <definedName name="정산용역">[43]사업성분석!#REF!</definedName>
    <definedName name="정산이자" localSheetId="0">[43]사업성분석!#REF!</definedName>
    <definedName name="정산이자">[43]사업성분석!#REF!</definedName>
    <definedName name="정산조합개소비" localSheetId="0">[43]사업성분석!#REF!</definedName>
    <definedName name="정산조합개소비">[43]사업성분석!#REF!</definedName>
    <definedName name="정산조합운영" localSheetId="0">[43]사업성분석!#REF!</definedName>
    <definedName name="정산조합운영">[43]사업성분석!#REF!</definedName>
    <definedName name="정산토지" localSheetId="0">[43]사업성분석!#REF!</definedName>
    <definedName name="정산토지">[43]사업성분석!#REF!</definedName>
    <definedName name="정열범위" localSheetId="0">#REF!</definedName>
    <definedName name="정열범위">#REF!</definedName>
    <definedName name="정화조">#N/A</definedName>
    <definedName name="제" hidden="1">{"'용역비'!$A$4:$C$8"}</definedName>
    <definedName name="제1호표" localSheetId="0">#REF!</definedName>
    <definedName name="제1호표">#REF!</definedName>
    <definedName name="제2호표" localSheetId="0">#REF!</definedName>
    <definedName name="제2호표">#REF!</definedName>
    <definedName name="제3호표" localSheetId="0">#REF!</definedName>
    <definedName name="제3호표">#REF!</definedName>
    <definedName name="제4호표" localSheetId="0">#REF!</definedName>
    <definedName name="제4호표">#REF!</definedName>
    <definedName name="제5호표" localSheetId="0">#REF!</definedName>
    <definedName name="제5호표">#REF!</definedName>
    <definedName name="제6호표" localSheetId="0">#REF!</definedName>
    <definedName name="제6호표">#REF!</definedName>
    <definedName name="제안서" localSheetId="0">BLCH</definedName>
    <definedName name="제안서">BLCH</definedName>
    <definedName name="제어판" localSheetId="0">[47]!제어판</definedName>
    <definedName name="제어판">[47]!제어판</definedName>
    <definedName name="제잡비" localSheetId="0">#REF!</definedName>
    <definedName name="제잡비">#REF!</definedName>
    <definedName name="제조" localSheetId="0">#REF!</definedName>
    <definedName name="제조">#REF!</definedName>
    <definedName name="제출" localSheetId="0">BlankMacro1</definedName>
    <definedName name="제출">BlankMacro1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별요소별단가" localSheetId="0">#REF!</definedName>
    <definedName name="제품별요소별단가">#REF!</definedName>
    <definedName name="조가선" localSheetId="0">#REF!</definedName>
    <definedName name="조가선">#REF!</definedName>
    <definedName name="조가선시설" localSheetId="0">#REF!</definedName>
    <definedName name="조가선시설">#REF!</definedName>
    <definedName name="조가선신설" localSheetId="0">#REF!</definedName>
    <definedName name="조가선신설">#REF!</definedName>
    <definedName name="조경산정표" localSheetId="0">#REF!,#REF!</definedName>
    <definedName name="조경산정표">#REF!,#REF!</definedName>
    <definedName name="조달수수료" localSheetId="0">#REF!</definedName>
    <definedName name="조달수수료">#REF!</definedName>
    <definedName name="조달예가" localSheetId="0">#REF!</definedName>
    <definedName name="조달예가">#REF!</definedName>
    <definedName name="조장" localSheetId="0">#REF!</definedName>
    <definedName name="조장">#REF!</definedName>
    <definedName name="조정" hidden="1">{#N/A,#N/A,FALSE,"조골재"}</definedName>
    <definedName name="조정1" localSheetId="0">#REF!</definedName>
    <definedName name="조정1">#REF!</definedName>
    <definedName name="조정기준일" localSheetId="0">#REF!</definedName>
    <definedName name="조정기준일">#REF!</definedName>
    <definedName name="조직현황1" localSheetId="0">BLCH</definedName>
    <definedName name="조직현황1">BLCH</definedName>
    <definedName name="조홍" localSheetId="0">BLCH</definedName>
    <definedName name="조홍">BLCH</definedName>
    <definedName name="종" localSheetId="0">#REF!</definedName>
    <definedName name="종">#REF!</definedName>
    <definedName name="종전대비" localSheetId="0" hidden="1">[77]물량표!#REF!</definedName>
    <definedName name="종전대비" hidden="1">[77]물량표!#REF!</definedName>
    <definedName name="종전원가1" localSheetId="0" hidden="1">[77]물량표!#REF!</definedName>
    <definedName name="종전원가1" hidden="1">[77]물량표!#REF!</definedName>
    <definedName name="종합결의96.11" localSheetId="0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판정" localSheetId="0">#REF!</definedName>
    <definedName name="종합판정">#REF!</definedName>
    <definedName name="주" hidden="1">{#N/A,#N/A,FALSE,"지침";#N/A,#N/A,FALSE,"환경분석";#N/A,#N/A,FALSE,"Sheet16"}</definedName>
    <definedName name="주거환경조사서" localSheetId="0" hidden="1">#REF!</definedName>
    <definedName name="주거환경조사서" hidden="1">#REF!</definedName>
    <definedName name="주목" localSheetId="0">#REF!</definedName>
    <definedName name="주목">#REF!</definedName>
    <definedName name="주번" localSheetId="0">#REF!</definedName>
    <definedName name="주번">#REF!</definedName>
    <definedName name="주상" localSheetId="0">BlankMacro1</definedName>
    <definedName name="주상">BlankMacro1</definedName>
    <definedName name="주상도" localSheetId="0">BlankMacro1</definedName>
    <definedName name="주상도">BlankMacro1</definedName>
    <definedName name="주소" localSheetId="0">#REF!</definedName>
    <definedName name="주소">#REF!</definedName>
    <definedName name="주소2" localSheetId="0">#REF!</definedName>
    <definedName name="주소2">#REF!</definedName>
    <definedName name="주택매출" localSheetId="0">#REF!</definedName>
    <definedName name="주택매출">#REF!</definedName>
    <definedName name="주택원가" localSheetId="0">#REF!</definedName>
    <definedName name="주택원가">#REF!</definedName>
    <definedName name="주택최종" localSheetId="0">#REF!</definedName>
    <definedName name="주택최종">#REF!</definedName>
    <definedName name="줄사철" localSheetId="0">#REF!</definedName>
    <definedName name="줄사철">#REF!</definedName>
    <definedName name="중기" localSheetId="0">#REF!</definedName>
    <definedName name="중기">#REF!</definedName>
    <definedName name="중기가격" localSheetId="0">#REF!</definedName>
    <definedName name="중기가격">#REF!</definedName>
    <definedName name="중기운전기사" localSheetId="0">#REF!</definedName>
    <definedName name="중기운전기사">#REF!</definedName>
    <definedName name="중기운전사" localSheetId="0">#REF!</definedName>
    <definedName name="중기운전사">#REF!</definedName>
    <definedName name="중기운전조수" localSheetId="0">#REF!</definedName>
    <definedName name="중기운전조수">#REF!</definedName>
    <definedName name="중기조장" localSheetId="0">#REF!</definedName>
    <definedName name="중기조장">#REF!</definedName>
    <definedName name="중량" localSheetId="0">#REF!</definedName>
    <definedName name="중량">#REF!</definedName>
    <definedName name="중량표" localSheetId="0">#REF!</definedName>
    <definedName name="중량표">#REF!</definedName>
    <definedName name="중접슬리브" localSheetId="0">#REF!</definedName>
    <definedName name="중접슬리브">#REF!</definedName>
    <definedName name="지동" localSheetId="0">#REF!</definedName>
    <definedName name="지동">#REF!</definedName>
    <definedName name="지선" localSheetId="0">#REF!</definedName>
    <definedName name="지선">#REF!</definedName>
    <definedName name="지선밴드" localSheetId="0">#REF!</definedName>
    <definedName name="지선밴드">#REF!</definedName>
    <definedName name="지선시설" localSheetId="0">#REF!</definedName>
    <definedName name="지선시설">#REF!</definedName>
    <definedName name="지수1" localSheetId="0">#REF!</definedName>
    <definedName name="지수1">#REF!</definedName>
    <definedName name="지수제" localSheetId="0">#REF!</definedName>
    <definedName name="지수제">#REF!</definedName>
    <definedName name="지수제처리" localSheetId="0">#REF!</definedName>
    <definedName name="지수제처리">#REF!</definedName>
    <definedName name="지수표" localSheetId="0">#REF!</definedName>
    <definedName name="지수표">#REF!</definedName>
    <definedName name="지역">#N/A</definedName>
    <definedName name="지입재료비계" localSheetId="0">#REF!</definedName>
    <definedName name="지입재료비계">#REF!</definedName>
    <definedName name="지적기능사1" localSheetId="0">#REF!</definedName>
    <definedName name="지적기능사1">#REF!</definedName>
    <definedName name="지적기능사2" localSheetId="0">#REF!</definedName>
    <definedName name="지적기능사2">#REF!</definedName>
    <definedName name="지적기사1" localSheetId="0">#REF!</definedName>
    <definedName name="지적기사1">#REF!</definedName>
    <definedName name="지적기사2" localSheetId="0">#REF!</definedName>
    <definedName name="지적기사2">#REF!</definedName>
    <definedName name="지주">#N/A</definedName>
    <definedName name="지중거리" localSheetId="0">#REF!</definedName>
    <definedName name="지중거리">#REF!</definedName>
    <definedName name="지중명찰취부" localSheetId="0">#REF!</definedName>
    <definedName name="지중명찰취부">#REF!</definedName>
    <definedName name="지중철거" localSheetId="0">#REF!</definedName>
    <definedName name="지중철거">#REF!</definedName>
    <definedName name="지중포설" localSheetId="0">#REF!</definedName>
    <definedName name="지중포설">#REF!</definedName>
    <definedName name="지지" localSheetId="0" hidden="1">#REF!</definedName>
    <definedName name="지지" hidden="1">#REF!</definedName>
    <definedName name="지출계획" localSheetId="0">[47]!지출계획</definedName>
    <definedName name="지출계획">[47]!지출계획</definedName>
    <definedName name="지하" localSheetId="0" hidden="1">{#N/A,#N/A,FALSE,"이태원철근"}</definedName>
    <definedName name="지하" hidden="1">{#N/A,#N/A,FALSE,"이태원철근"}</definedName>
    <definedName name="지하공정표" localSheetId="0" hidden="1">{#N/A,#N/A,FALSE,"이태원철근"}</definedName>
    <definedName name="지하공정표" hidden="1">{#N/A,#N/A,FALSE,"이태원철근"}</definedName>
    <definedName name="지하주차장A">#N/A</definedName>
    <definedName name="지하주차장B">#N/A</definedName>
    <definedName name="지하층3" localSheetId="0" hidden="1">{#N/A,#N/A,FALSE,"이태원철근"}</definedName>
    <definedName name="지하층3" hidden="1">{#N/A,#N/A,FALSE,"이태원철근"}</definedName>
    <definedName name="지하층연지3" localSheetId="0" hidden="1">{#N/A,#N/A,FALSE,"이태원철근"}</definedName>
    <definedName name="지하층연지3" hidden="1">{#N/A,#N/A,FALSE,"이태원철근"}</definedName>
    <definedName name="직1CO" localSheetId="0">#REF!</definedName>
    <definedName name="직1CO">#REF!</definedName>
    <definedName name="직노" localSheetId="0">#REF!</definedName>
    <definedName name="직노">#REF!</definedName>
    <definedName name="직노비" localSheetId="0">#REF!</definedName>
    <definedName name="직노비">#REF!</definedName>
    <definedName name="직노율" localSheetId="0">#REF!</definedName>
    <definedName name="직노율">#REF!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직재비" localSheetId="0">#REF!</definedName>
    <definedName name="직재비">#REF!</definedName>
    <definedName name="직재율" localSheetId="0">#REF!</definedName>
    <definedName name="직재율">#REF!</definedName>
    <definedName name="직접경비1" hidden="1">{"'용역비'!$A$4:$C$8"}</definedName>
    <definedName name="직접노무" localSheetId="0">#REF!</definedName>
    <definedName name="직접노무">#REF!</definedName>
    <definedName name="직접노무1" localSheetId="0">#REF!</definedName>
    <definedName name="직접노무1">#REF!</definedName>
    <definedName name="직접노무비" localSheetId="0">#REF!</definedName>
    <definedName name="직접노무비">#REF!</definedName>
    <definedName name="직접노무비요율" localSheetId="0">#REF!</definedName>
    <definedName name="직접노무비요율">#REF!</definedName>
    <definedName name="직접재료비합" localSheetId="0">#REF!</definedName>
    <definedName name="직접재료비합">#REF!</definedName>
    <definedName name="직종" localSheetId="0">#REF!</definedName>
    <definedName name="직종">#REF!</definedName>
    <definedName name="직종명" localSheetId="0">#REF!</definedName>
    <definedName name="직종명">#REF!</definedName>
    <definedName name="진동롤러" localSheetId="0">#REF!</definedName>
    <definedName name="진동롤러">#REF!</definedName>
    <definedName name="집" localSheetId="0" hidden="1">{#N/A,#N/A,FALSE,"이태원철근"}</definedName>
    <definedName name="집" hidden="1">{#N/A,#N/A,FALSE,"이태원철근"}</definedName>
    <definedName name="집계" localSheetId="0">#REF!</definedName>
    <definedName name="집계">#REF!</definedName>
    <definedName name="집계1" localSheetId="0">#REF!</definedName>
    <definedName name="집계1">#REF!</definedName>
    <definedName name="집계2" localSheetId="0">#REF!</definedName>
    <definedName name="집계2">#REF!</definedName>
    <definedName name="ㅉ" hidden="1">{"'용역비'!$A$4:$C$8"}</definedName>
    <definedName name="ㅊ5" localSheetId="0">#REF!</definedName>
    <definedName name="ㅊ5">#REF!</definedName>
    <definedName name="차량SVC" hidden="1">{#N/A,#N/A,FALSE,"UNIT";#N/A,#N/A,FALSE,"UNIT";#N/A,#N/A,FALSE,"계정"}</definedName>
    <definedName name="차이" localSheetId="0">#REF!</definedName>
    <definedName name="차이">#REF!</definedName>
    <definedName name="차장GROSS">#N/A</definedName>
    <definedName name="차트" localSheetId="0">[47]!차트</definedName>
    <definedName name="차트">[47]!차트</definedName>
    <definedName name="차ㅓㅇ" localSheetId="0">#REF!</definedName>
    <definedName name="차ㅓㅇ">#REF!</definedName>
    <definedName name="착공월" localSheetId="0">[9]Total!#REF!</definedName>
    <definedName name="착공월">[9]Total!#REF!</definedName>
    <definedName name="착암공" localSheetId="0">#REF!</definedName>
    <definedName name="착암공">#REF!</definedName>
    <definedName name="착정심도" localSheetId="0">#REF!</definedName>
    <definedName name="착정심도">#REF!</definedName>
    <definedName name="참조" localSheetId="0">#REF!</definedName>
    <definedName name="참조">#REF!</definedName>
    <definedName name="참조내역" localSheetId="0">#REF!</definedName>
    <definedName name="참조내역">#REF!</definedName>
    <definedName name="창" localSheetId="0">#REF!</definedName>
    <definedName name="창">#REF!</definedName>
    <definedName name="창고" localSheetId="0">#REF!</definedName>
    <definedName name="창고">#REF!</definedName>
    <definedName name="챠01" localSheetId="0">#REF!</definedName>
    <definedName name="챠01">#REF!</definedName>
    <definedName name="챠02" localSheetId="0">#REF!</definedName>
    <definedName name="챠02">#REF!</definedName>
    <definedName name="챠트" localSheetId="0">#REF!</definedName>
    <definedName name="챠트">#REF!</definedName>
    <definedName name="챠트2" localSheetId="0">#REF!</definedName>
    <definedName name="챠트2">#REF!</definedName>
    <definedName name="챠트3" localSheetId="0">#REF!</definedName>
    <definedName name="챠트3">#REF!</definedName>
    <definedName name="챠트4" localSheetId="0">#REF!</definedName>
    <definedName name="챠트4">#REF!</definedName>
    <definedName name="처어어어엉ㅇㅇㅇㅇ" localSheetId="0" hidden="1">{#N/A,#N/A,FALSE,"이태원철근"}</definedName>
    <definedName name="처어어어엉ㅇㅇㅇㅇ" hidden="1">{#N/A,#N/A,FALSE,"이태원철근"}</definedName>
    <definedName name="처음" localSheetId="0">#REF!</definedName>
    <definedName name="처음">#REF!</definedName>
    <definedName name="철거공사비">#N/A</definedName>
    <definedName name="철근공" localSheetId="0">#REF!</definedName>
    <definedName name="철근공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철콘" localSheetId="0">#REF!</definedName>
    <definedName name="철콘">#REF!</definedName>
    <definedName name="첫장" hidden="1">{"'용역비'!$A$4:$C$8"}</definedName>
    <definedName name="첫장1" hidden="1">{"'용역비'!$A$4:$C$8"}</definedName>
    <definedName name="청단풍" localSheetId="0">#REF!</definedName>
    <definedName name="청단풍">#REF!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총" localSheetId="0">#REF!</definedName>
    <definedName name="총">#REF!</definedName>
    <definedName name="총계" localSheetId="0">#REF!</definedName>
    <definedName name="총계">#REF!</definedName>
    <definedName name="총계1" localSheetId="0">#REF!</definedName>
    <definedName name="총계1">#REF!</definedName>
    <definedName name="총공사비" localSheetId="0">#REF!</definedName>
    <definedName name="총공사비">#REF!</definedName>
    <definedName name="총괄" localSheetId="0">#REF!</definedName>
    <definedName name="총괄">#REF!</definedName>
    <definedName name="총괄공사예산서" localSheetId="0">#REF!</definedName>
    <definedName name="총괄공사예산서">#REF!</definedName>
    <definedName name="총괄표" localSheetId="0">#REF!</definedName>
    <definedName name="총괄표">#REF!</definedName>
    <definedName name="총괄표9층" localSheetId="0">#REF!</definedName>
    <definedName name="총괄표9층">#REF!</definedName>
    <definedName name="총원가" localSheetId="0">#REF!</definedName>
    <definedName name="총원가">#REF!</definedName>
    <definedName name="총원가2" localSheetId="0">#REF!</definedName>
    <definedName name="총원가2">#REF!</definedName>
    <definedName name="총토탈" localSheetId="0">#REF!</definedName>
    <definedName name="총토탈">#REF!</definedName>
    <definedName name="총토탈1" localSheetId="0">#REF!</definedName>
    <definedName name="총토탈1">#REF!</definedName>
    <definedName name="총토탈2" localSheetId="0">#REF!</definedName>
    <definedName name="총토탈2">#REF!</definedName>
    <definedName name="최종시험" localSheetId="0">#REF!</definedName>
    <definedName name="최종시험">#REF!</definedName>
    <definedName name="최진우" hidden="1">{"'용역비'!$A$4:$C$8"}</definedName>
    <definedName name="추" hidden="1">{"'용역비'!$A$4:$C$8"}</definedName>
    <definedName name="추정" hidden="1">{"'용역비'!$A$4:$C$8"}</definedName>
    <definedName name="추진현황" localSheetId="0">#REF!</definedName>
    <definedName name="추진현황">#REF!</definedName>
    <definedName name="축전지" localSheetId="0">#REF!</definedName>
    <definedName name="축전지">#REF!</definedName>
    <definedName name="출판" hidden="1">{#N/A,#N/A,FALSE,"지침";#N/A,#N/A,FALSE,"환경분석";#N/A,#N/A,FALSE,"Sheet16"}</definedName>
    <definedName name="출판C" localSheetId="0">#REF!</definedName>
    <definedName name="출판C">#REF!</definedName>
    <definedName name="출판CF" localSheetId="0">#REF!</definedName>
    <definedName name="출판CF">#REF!</definedName>
    <definedName name="충돌">#N/A</definedName>
    <definedName name="충전기" localSheetId="0">#REF!</definedName>
    <definedName name="충전기">#REF!</definedName>
    <definedName name="취부밴드" localSheetId="0">#REF!</definedName>
    <definedName name="취부밴드">#REF!</definedName>
    <definedName name="측량" localSheetId="0">[9]Total!#REF!</definedName>
    <definedName name="측량">[9]Total!#REF!</definedName>
    <definedName name="측량사" localSheetId="0">#REF!</definedName>
    <definedName name="측량사">#REF!</definedName>
    <definedName name="측량지질" localSheetId="0">[43]사업성분석!#REF!</definedName>
    <definedName name="측량지질">[43]사업성분석!#REF!</definedName>
    <definedName name="칠" localSheetId="0">#REF!</definedName>
    <definedName name="칠">#REF!</definedName>
    <definedName name="ㅋ" localSheetId="0">#REF!</definedName>
    <definedName name="ㅋ">#REF!</definedName>
    <definedName name="ㅋㅋㅋ" hidden="1">{"'용역비'!$A$4:$C$8"}</definedName>
    <definedName name="ㅋㅌ" hidden="1">{"'용역비'!$A$4:$C$8"}</definedName>
    <definedName name="캐쉬" hidden="1">{#N/A,#N/A,FALSE,"지침";#N/A,#N/A,FALSE,"환경분석";#N/A,#N/A,FALSE,"Sheet16"}</definedName>
    <definedName name="케이블" localSheetId="0">#REF!</definedName>
    <definedName name="케이블">#REF!</definedName>
    <definedName name="케이블간지" hidden="1">{#N/A,#N/A,TRUE,"토적및재료집계";#N/A,#N/A,TRUE,"토적및재료집계";#N/A,#N/A,TRUE,"단위량"}</definedName>
    <definedName name="케이블명찰" localSheetId="0">#REF!</definedName>
    <definedName name="케이블명찰">#REF!</definedName>
    <definedName name="케이블명찰지중" localSheetId="0">#REF!</definedName>
    <definedName name="케이블명찰지중">#REF!</definedName>
    <definedName name="케이블바인드신설1" localSheetId="0">#REF!</definedName>
    <definedName name="케이블바인드신설1">#REF!</definedName>
    <definedName name="케이블바인드신설2" localSheetId="0">#REF!</definedName>
    <definedName name="케이블바인드신설2">#REF!</definedName>
    <definedName name="케이블바인드신설3" localSheetId="0">#REF!</definedName>
    <definedName name="케이블바인드신설3">#REF!</definedName>
    <definedName name="케이블바인드신설4" localSheetId="0">#REF!</definedName>
    <definedName name="케이블바인드신설4">#REF!</definedName>
    <definedName name="케이블바인드신설5" localSheetId="0">#REF!</definedName>
    <definedName name="케이블바인드신설5">#REF!</definedName>
    <definedName name="케이블바인드해체" localSheetId="0">#REF!</definedName>
    <definedName name="케이블바인드해체">#REF!</definedName>
    <definedName name="케이블여장" localSheetId="0">#REF!</definedName>
    <definedName name="케이블여장">#REF!</definedName>
    <definedName name="케이블크리트" localSheetId="0">#REF!</definedName>
    <definedName name="케이블크리트">#REF!</definedName>
    <definedName name="케이블크리트설치" localSheetId="0">#REF!</definedName>
    <definedName name="케이블크리트설치">#REF!</definedName>
    <definedName name="코드" localSheetId="0">#REF!</definedName>
    <definedName name="코드">#REF!</definedName>
    <definedName name="코아공" localSheetId="0">#REF!</definedName>
    <definedName name="코아공">#REF!</definedName>
    <definedName name="코아공통" localSheetId="0">#REF!</definedName>
    <definedName name="코아공통">#REF!</definedName>
    <definedName name="코아공통비" localSheetId="0">#REF!</definedName>
    <definedName name="코아공통비">#REF!</definedName>
    <definedName name="코아공통비네" localSheetId="0">#REF!</definedName>
    <definedName name="코아공통비네">#REF!</definedName>
    <definedName name="코아공통비다" localSheetId="0">#REF!</definedName>
    <definedName name="코아공통비다">#REF!</definedName>
    <definedName name="콘굴착" localSheetId="0">#REF!</definedName>
    <definedName name="콘굴착">#REF!</definedName>
    <definedName name="콘넥타" localSheetId="0">#REF!</definedName>
    <definedName name="콘넥타">#REF!</definedName>
    <definedName name="콘크" localSheetId="0">#REF!</definedName>
    <definedName name="콘크">#REF!</definedName>
    <definedName name="콘크리이리트건주" localSheetId="0">#REF!</definedName>
    <definedName name="콘크리이리트건주">#REF!</definedName>
    <definedName name="콘크리트" localSheetId="0">#REF!</definedName>
    <definedName name="콘크리트">#REF!</definedName>
    <definedName name="콘크리트공" localSheetId="0">#REF!</definedName>
    <definedName name="콘크리트공">#REF!</definedName>
    <definedName name="크램프취부" localSheetId="0">#REF!</definedName>
    <definedName name="크램프취부">#REF!</definedName>
    <definedName name="크리트" localSheetId="0">#REF!</definedName>
    <definedName name="크리트">#REF!</definedName>
    <definedName name="크리트설치" localSheetId="0">#REF!</definedName>
    <definedName name="크리트설치">#REF!</definedName>
    <definedName name="클램프취부" localSheetId="0">#REF!</definedName>
    <definedName name="클램프취부">#REF!</definedName>
    <definedName name="ㅌㅌ" localSheetId="0" hidden="1">#REF!</definedName>
    <definedName name="ㅌㅌ" hidden="1">#REF!</definedName>
    <definedName name="ㅌㅌㅌㅌㅌㅌㅌ" localSheetId="0">#REF!</definedName>
    <definedName name="ㅌㅌㅌㅌㅌㅌㅌ">#REF!</definedName>
    <definedName name="타이" localSheetId="0">#REF!</definedName>
    <definedName name="타이">#REF!</definedName>
    <definedName name="타이어롤러" localSheetId="0">#REF!</definedName>
    <definedName name="타이어롤러">#REF!</definedName>
    <definedName name="타입평" localSheetId="0">#REF!</definedName>
    <definedName name="타입평">#REF!</definedName>
    <definedName name="테스트" localSheetId="0" hidden="1">#REF!</definedName>
    <definedName name="테스트" hidden="1">#REF!</definedName>
    <definedName name="템덤롤러" localSheetId="0">#REF!</definedName>
    <definedName name="템덤롤러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" localSheetId="0" hidden="1">#REF!</definedName>
    <definedName name="토" hidden="1">#REF!</definedName>
    <definedName name="토공및흙막이공사비">#N/A</definedName>
    <definedName name="토목" localSheetId="0">#REF!</definedName>
    <definedName name="토목">#REF!</definedName>
    <definedName name="토목공사" localSheetId="0" hidden="1">{#N/A,#N/A,FALSE,"이태원철근"}</definedName>
    <definedName name="토목공사" hidden="1">{#N/A,#N/A,FALSE,"이태원철근"}</definedName>
    <definedName name="토목공사강릉" localSheetId="0" hidden="1">#REF!</definedName>
    <definedName name="토목공사강릉" hidden="1">#REF!</definedName>
    <definedName name="토목내역" localSheetId="0">#REF!</definedName>
    <definedName name="토목내역">#REF!</definedName>
    <definedName name="토목산정표" localSheetId="0">#REF!,#REF!</definedName>
    <definedName name="토목산정표">#REF!,#REF!</definedName>
    <definedName name="토목설계" hidden="1">{#N/A,#N/A,FALSE,"골재소요량";#N/A,#N/A,FALSE,"골재소요량"}</definedName>
    <definedName name="토목실견적" localSheetId="0" hidden="1">{#N/A,#N/A,FALSE,"이태원철근"}</definedName>
    <definedName name="토목실견적" hidden="1">{#N/A,#N/A,FALSE,"이태원철근"}</definedName>
    <definedName name="토적집계" localSheetId="0">#REF!</definedName>
    <definedName name="토적집계">#REF!</definedName>
    <definedName name="토지평가요항표" localSheetId="0" hidden="1">#REF!</definedName>
    <definedName name="토지평가요항표" hidden="1">#REF!</definedName>
    <definedName name="통기1" localSheetId="0">#REF!</definedName>
    <definedName name="통기1">#REF!</definedName>
    <definedName name="통기2" localSheetId="0">#REF!</definedName>
    <definedName name="통기2">#REF!</definedName>
    <definedName name="통신기사1급" localSheetId="0">#REF!</definedName>
    <definedName name="통신기사1급">#REF!</definedName>
    <definedName name="통신기사2급" localSheetId="0">#REF!</definedName>
    <definedName name="통신기사2급">#REF!</definedName>
    <definedName name="통신내" localSheetId="0">#REF!</definedName>
    <definedName name="통신내">#REF!</definedName>
    <definedName name="통신내선" localSheetId="0">#REF!</definedName>
    <definedName name="통신내선">#REF!</definedName>
    <definedName name="통신설" localSheetId="0">#REF!</definedName>
    <definedName name="통신설">#REF!</definedName>
    <definedName name="통신설비공" localSheetId="0">#REF!</definedName>
    <definedName name="통신설비공">#REF!</definedName>
    <definedName name="통신외" localSheetId="0">#REF!</definedName>
    <definedName name="통신외">#REF!</definedName>
    <definedName name="통신용벽철" localSheetId="0">#REF!</definedName>
    <definedName name="통신용벽철">#REF!</definedName>
    <definedName name="통신용완철" localSheetId="0">#REF!</definedName>
    <definedName name="통신용완철">#REF!</definedName>
    <definedName name="통신용인입벽청" localSheetId="0">#REF!</definedName>
    <definedName name="통신용인입벽청">#REF!</definedName>
    <definedName name="통신케" localSheetId="0">#REF!</definedName>
    <definedName name="통신케">#REF!</definedName>
    <definedName name="통영수량" localSheetId="0">#REF!</definedName>
    <definedName name="통영수량">#REF!</definedName>
    <definedName name="투간접노무비" localSheetId="0">#REF!</definedName>
    <definedName name="투간접노무비">#REF!</definedName>
    <definedName name="투경비" localSheetId="0">#REF!</definedName>
    <definedName name="투경비">#REF!</definedName>
    <definedName name="투고용보험료" localSheetId="0">#REF!</definedName>
    <definedName name="투고용보험료">#REF!</definedName>
    <definedName name="투공급가액" localSheetId="0">#REF!</definedName>
    <definedName name="투공급가액">#REF!</definedName>
    <definedName name="투공사원가" localSheetId="0">#REF!</definedName>
    <definedName name="투공사원가">#REF!</definedName>
    <definedName name="투기타경비" localSheetId="0">#REF!</definedName>
    <definedName name="투기타경비">#REF!</definedName>
    <definedName name="투노무비" localSheetId="0">#REF!</definedName>
    <definedName name="투노무비">#REF!</definedName>
    <definedName name="투도급액" localSheetId="0">#REF!</definedName>
    <definedName name="투도급액">#REF!</definedName>
    <definedName name="투부가가치세" localSheetId="0">#REF!</definedName>
    <definedName name="투부가가치세">#REF!</definedName>
    <definedName name="투산재보험료" localSheetId="0">#REF!</definedName>
    <definedName name="투산재보험료">#REF!</definedName>
    <definedName name="투순공사원가" localSheetId="0">#REF!</definedName>
    <definedName name="투순공사원가">#REF!</definedName>
    <definedName name="투안전관리비" localSheetId="0">#REF!</definedName>
    <definedName name="투안전관리비">#REF!</definedName>
    <definedName name="투이윤" localSheetId="0">#REF!</definedName>
    <definedName name="투이윤">#REF!</definedName>
    <definedName name="투일반관리비" localSheetId="0">#REF!</definedName>
    <definedName name="투일반관리비">#REF!</definedName>
    <definedName name="투입" localSheetId="0">#REF!</definedName>
    <definedName name="투입">#REF!</definedName>
    <definedName name="투재료비" localSheetId="0">#REF!</definedName>
    <definedName name="투재료비">#REF!</definedName>
    <definedName name="투폐기물처리비" localSheetId="0">#REF!</definedName>
    <definedName name="투폐기물처리비">#REF!</definedName>
    <definedName name="특고" localSheetId="0">#REF!</definedName>
    <definedName name="특고">#REF!</definedName>
    <definedName name="특고케이블공" localSheetId="0">#REF!</definedName>
    <definedName name="특고케이블공">#REF!</definedName>
    <definedName name="특별" localSheetId="0">#REF!</definedName>
    <definedName name="특별">#REF!</definedName>
    <definedName name="특별인부" localSheetId="0">#REF!</definedName>
    <definedName name="특별인부">#REF!</definedName>
    <definedName name="ㅍㅍ" hidden="1">{#N/A,#N/A,TRUE,"토적및재료집계";#N/A,#N/A,TRUE,"토적및재료집계";#N/A,#N/A,TRUE,"단위량"}</definedName>
    <definedName name="판넬" localSheetId="0">#REF!</definedName>
    <definedName name="판넬">#REF!</definedName>
    <definedName name="팔" localSheetId="0" hidden="1">#REF!</definedName>
    <definedName name="팔" hidden="1">#REF!</definedName>
    <definedName name="퍼센트" localSheetId="0">#REF!</definedName>
    <definedName name="퍼센트">#REF!</definedName>
    <definedName name="펌프구경" localSheetId="0">#REF!</definedName>
    <definedName name="펌프구경">#REF!</definedName>
    <definedName name="페이로다" localSheetId="0">#REF!</definedName>
    <definedName name="페이로다">#REF!</definedName>
    <definedName name="평" localSheetId="0">#REF!</definedName>
    <definedName name="평">#REF!</definedName>
    <definedName name="평균" localSheetId="0">#REF!</definedName>
    <definedName name="평균">#REF!</definedName>
    <definedName name="평의자" localSheetId="0">#REF!</definedName>
    <definedName name="평의자">#REF!</definedName>
    <definedName name="평형_48세대">#N/A</definedName>
    <definedName name="평형구분" localSheetId="0">#REF!</definedName>
    <definedName name="평형구분">#REF!</definedName>
    <definedName name="폐기물처리비" localSheetId="0">#REF!</definedName>
    <definedName name="폐기물처리비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시찰" localSheetId="0">#REF!</definedName>
    <definedName name="표시찰">#REF!</definedName>
    <definedName name="표시찰취부" localSheetId="0">#REF!</definedName>
    <definedName name="표시찰취부">#REF!</definedName>
    <definedName name="표준건축비" localSheetId="0">#REF!</definedName>
    <definedName name="표준건축비">#REF!</definedName>
    <definedName name="표지" localSheetId="0">#REF!</definedName>
    <definedName name="표지">#REF!</definedName>
    <definedName name="표지1" localSheetId="0" hidden="1">#REF!</definedName>
    <definedName name="표지1" hidden="1">#REF!</definedName>
    <definedName name="표지로" localSheetId="0">[78]!표지로</definedName>
    <definedName name="표지로">[78]!표지로</definedName>
    <definedName name="품명" localSheetId="0">#REF!</definedName>
    <definedName name="품명">#REF!</definedName>
    <definedName name="품목분류">[58]단가표!$C$7:$C$56</definedName>
    <definedName name="품목상승간접노무비" localSheetId="0">#REF!</definedName>
    <definedName name="품목상승간접노무비">#REF!</definedName>
    <definedName name="품목상승공사원가" localSheetId="0">#REF!</definedName>
    <definedName name="품목상승공사원가">#REF!</definedName>
    <definedName name="품목상승공사원가경비" localSheetId="0">#REF!</definedName>
    <definedName name="품목상승공사원가경비">#REF!</definedName>
    <definedName name="품목상승공사원가노무비" localSheetId="0">#REF!</definedName>
    <definedName name="품목상승공사원가노무비">#REF!</definedName>
    <definedName name="품목상승공사원가재료비" localSheetId="0">#REF!</definedName>
    <definedName name="품목상승공사원가재료비">#REF!</definedName>
    <definedName name="품목상승기타경비" localSheetId="0">#REF!</definedName>
    <definedName name="품목상승기타경비">#REF!</definedName>
    <definedName name="품목상승도급액" localSheetId="0">#REF!</definedName>
    <definedName name="품목상승도급액">#REF!</definedName>
    <definedName name="품목상승산재보험료" localSheetId="0">#REF!</definedName>
    <definedName name="품목상승산재보험료">#REF!</definedName>
    <definedName name="품목상승안전관리비" localSheetId="0">#REF!</definedName>
    <definedName name="품목상승안전관리비">#REF!</definedName>
    <definedName name="품목상승이윤" localSheetId="0">#REF!</definedName>
    <definedName name="품목상승이윤">#REF!</definedName>
    <definedName name="품목상승일반관리비" localSheetId="0">#REF!</definedName>
    <definedName name="품목상승일반관리비">#REF!</definedName>
    <definedName name="품의서AB" localSheetId="0">#REF!</definedName>
    <definedName name="품의서AB">#REF!</definedName>
    <definedName name="풍납동" localSheetId="0" hidden="1">'[4]TOWER 10TON'!#REF!</definedName>
    <definedName name="풍납동" hidden="1">'[4]TOWER 10TON'!#REF!</definedName>
    <definedName name="풍납동아파트" localSheetId="0" hidden="1">'[4]TOWER 10TON'!#REF!</definedName>
    <definedName name="풍납동아파트" hidden="1">'[4]TOWER 10TON'!#REF!</definedName>
    <definedName name="프랜트" localSheetId="0">#REF!</definedName>
    <definedName name="프랜트">#REF!</definedName>
    <definedName name="플랜" localSheetId="0">#REF!</definedName>
    <definedName name="플랜">#REF!</definedName>
    <definedName name="플랜트기계설치공" localSheetId="0">#REF!</definedName>
    <definedName name="플랜트기계설치공">#REF!</definedName>
    <definedName name="플랜트배관공" localSheetId="0">#REF!</definedName>
    <definedName name="플랜트배관공">#REF!</definedName>
    <definedName name="플랜트용접공" localSheetId="0">#REF!</definedName>
    <definedName name="플랜트용접공">#REF!</definedName>
    <definedName name="플랜트전공" localSheetId="0">#REF!</definedName>
    <definedName name="플랜트전공">#REF!</definedName>
    <definedName name="플랜트특수용접공" localSheetId="0">#REF!</definedName>
    <definedName name="플랜트특수용접공">#REF!</definedName>
    <definedName name="플러스세부내역" hidden="1">{#N/A,#N/A,FALSE,"96매출보고현황"}</definedName>
    <definedName name="플레이트콤펙터" localSheetId="0">#REF!</definedName>
    <definedName name="플레이트콤펙터">#REF!</definedName>
    <definedName name="플렉시블" localSheetId="0">#REF!</definedName>
    <definedName name="플렉시블">#REF!</definedName>
    <definedName name="피로티" localSheetId="0" hidden="1">{#N/A,#N/A,FALSE,"이태원철근"}</definedName>
    <definedName name="피로티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200" localSheetId="0">#REF!</definedName>
    <definedName name="ㅎ200">#REF!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ㄹㄹ" localSheetId="0">#REF!</definedName>
    <definedName name="ㅎㄹㄹ">#REF!</definedName>
    <definedName name="ㅎㅇ" hidden="1">{"'용역비'!$A$4:$C$8"}</definedName>
    <definedName name="ㅎㅇㅀ" localSheetId="0" hidden="1">#REF!</definedName>
    <definedName name="ㅎㅇㅀ" hidden="1">#REF!</definedName>
    <definedName name="ㅎ오" hidden="1">{"'용역비'!$A$4:$C$8"}</definedName>
    <definedName name="ㅎㅎㅎ" hidden="1">{"'용역비'!$A$4:$C$8"}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ㅎㅎㅎㅎㅎㅎㅎㅎㅎㅎㅎㅎㅎㅎㅎㅎㅎㅎㅎㅎ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경비금액" localSheetId="0">#REF!</definedName>
    <definedName name="하경비금액">#REF!</definedName>
    <definedName name="하경비단가" localSheetId="0">#REF!</definedName>
    <definedName name="하경비단가">#REF!</definedName>
    <definedName name="하남내역" localSheetId="0">#REF!</definedName>
    <definedName name="하남내역">#REF!</definedName>
    <definedName name="하노무비금액" localSheetId="0">#REF!</definedName>
    <definedName name="하노무비금액">#REF!</definedName>
    <definedName name="하노무비단가" localSheetId="0">#REF!</definedName>
    <definedName name="하노무비단가">#REF!</definedName>
    <definedName name="하도급" localSheetId="0">#REF!</definedName>
    <definedName name="하도급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원수" localSheetId="0">#REF!</definedName>
    <definedName name="하원수">#REF!</definedName>
    <definedName name="하자" localSheetId="0">[0]!영광원자력5,'[60]6호기'!$A$1</definedName>
    <definedName name="하자">[0]!영광원자력5,'[60]6호기'!$A$1</definedName>
    <definedName name="하자보수" localSheetId="0">[63]수지!#REF!</definedName>
    <definedName name="하자보수">[63]수지!#REF!</definedName>
    <definedName name="하재료비금액" localSheetId="0">#REF!</definedName>
    <definedName name="하재료비금액">#REF!</definedName>
    <definedName name="하재료비단가" localSheetId="0">#REF!</definedName>
    <definedName name="하재료비단가">#REF!</definedName>
    <definedName name="하한" localSheetId="0">#REF!</definedName>
    <definedName name="하한">#REF!</definedName>
    <definedName name="한" localSheetId="0" hidden="1">#REF!</definedName>
    <definedName name="한" hidden="1">#REF!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라구절초" localSheetId="0">#REF!</definedName>
    <definedName name="한라구절초">#REF!</definedName>
    <definedName name="한지세부내역" hidden="1">{#N/A,#N/A,FALSE,"96매출보고현황"}</definedName>
    <definedName name="할석공" localSheetId="0">#REF!</definedName>
    <definedName name="할석공">#REF!</definedName>
    <definedName name="할증" localSheetId="0">#REF!</definedName>
    <definedName name="할증">#REF!</definedName>
    <definedName name="함석공" localSheetId="0">#REF!</definedName>
    <definedName name="함석공">#REF!</definedName>
    <definedName name="함체100" localSheetId="0">#REF!</definedName>
    <definedName name="함체100">#REF!</definedName>
    <definedName name="함체30" localSheetId="0">#REF!</definedName>
    <definedName name="함체30">#REF!</definedName>
    <definedName name="함체50" localSheetId="0">#REF!</definedName>
    <definedName name="함체50">#REF!</definedName>
    <definedName name="함체신설" localSheetId="0">#REF!</definedName>
    <definedName name="함체신설">#REF!</definedName>
    <definedName name="합계" localSheetId="0">#REF!</definedName>
    <definedName name="합계">#REF!</definedName>
    <definedName name="합판거푸집" localSheetId="0">#REF!</definedName>
    <definedName name="합판거푸집">#REF!</definedName>
    <definedName name="항목1" localSheetId="0">#REF!</definedName>
    <definedName name="항목1">#REF!</definedName>
    <definedName name="항목2" localSheetId="0">#REF!</definedName>
    <definedName name="항목2">#REF!</definedName>
    <definedName name="항목3" localSheetId="0">#REF!</definedName>
    <definedName name="항목3">#REF!</definedName>
    <definedName name="항목4" localSheetId="0">#REF!</definedName>
    <definedName name="항목4">#REF!</definedName>
    <definedName name="항목5" localSheetId="0">#REF!</definedName>
    <definedName name="항목5">#REF!</definedName>
    <definedName name="항목판정" localSheetId="0">#REF!</definedName>
    <definedName name="항목판정">#REF!</definedName>
    <definedName name="해당화" localSheetId="0">#REF!</definedName>
    <definedName name="해당화">#REF!</definedName>
    <definedName name="행가" localSheetId="0">#REF!</definedName>
    <definedName name="행가">#REF!</definedName>
    <definedName name="행가1" localSheetId="0">#REF!</definedName>
    <definedName name="행가1">#REF!</definedName>
    <definedName name="행가설치" localSheetId="0">#REF!</definedName>
    <definedName name="행가설치">#REF!</definedName>
    <definedName name="현금흐름" localSheetId="0">[79]현금흐름!#REF!</definedName>
    <definedName name="현금흐름">[79]현금흐름!#REF!</definedName>
    <definedName name="현설내역" localSheetId="0">#REF!</definedName>
    <definedName name="현설내역">#REF!</definedName>
    <definedName name="현장관리" localSheetId="0">#REF!</definedName>
    <definedName name="현장관리">#REF!</definedName>
    <definedName name="현조" localSheetId="0" hidden="1">{#N/A,#N/A,FALSE,"이태원철근"}</definedName>
    <definedName name="현조" hidden="1">{#N/A,#N/A,FALSE,"이태원철근"}</definedName>
    <definedName name="현천기자재비" localSheetId="0">#REF!</definedName>
    <definedName name="현천기자재비">#REF!</definedName>
    <definedName name="현황사진" localSheetId="0" hidden="1">#REF!</definedName>
    <definedName name="현황사진" hidden="1">#REF!</definedName>
    <definedName name="협조전" localSheetId="0" hidden="1">#REF!</definedName>
    <definedName name="협조전" hidden="1">#REF!</definedName>
    <definedName name="형틀" localSheetId="0">#REF!</definedName>
    <definedName name="형틀">#REF!</definedName>
    <definedName name="호박" localSheetId="0">#REF!</definedName>
    <definedName name="호박">#REF!</definedName>
    <definedName name="호별가격" localSheetId="0">#REF!</definedName>
    <definedName name="호별가격">#REF!</definedName>
    <definedName name="호별시가안분" localSheetId="0">#REF!</definedName>
    <definedName name="호별시가안분">#REF!</definedName>
    <definedName name="호ㅓ" localSheetId="0" hidden="1">#REF!</definedName>
    <definedName name="호ㅓ" hidden="1">#REF!</definedName>
    <definedName name="홍단풍" localSheetId="0">#REF!</definedName>
    <definedName name="홍단풍">#REF!</definedName>
    <definedName name="홍ㅇ호" hidden="1">{"'용역비'!$A$4:$C$8"}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회사계" localSheetId="0">#REF!</definedName>
    <definedName name="회사계">#REF!</definedName>
    <definedName name="회사계1" localSheetId="0">#REF!</definedName>
    <definedName name="회사계1">#REF!</definedName>
    <definedName name="회사명" localSheetId="0">#REF!</definedName>
    <definedName name="회사명">#REF!</definedName>
    <definedName name="회사분경비" localSheetId="0">#REF!</definedName>
    <definedName name="회사분경비">#REF!</definedName>
    <definedName name="회사분장비" localSheetId="0">#REF!</definedName>
    <definedName name="회사분장비">#REF!</definedName>
    <definedName name="회사운반비" localSheetId="0">#REF!</definedName>
    <definedName name="회사운반비">#REF!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후렉시블" localSheetId="0">#REF!</definedName>
    <definedName name="후렉시블">#REF!</definedName>
    <definedName name="후렉시블시설" localSheetId="0">#REF!</definedName>
    <definedName name="후렉시블시설">#REF!</definedName>
    <definedName name="후설치1" localSheetId="0">#REF!</definedName>
    <definedName name="후설치1">#REF!</definedName>
    <definedName name="후설치2" localSheetId="0">#REF!</definedName>
    <definedName name="후설치2">#REF!</definedName>
    <definedName name="휘니셔" localSheetId="0">#REF!</definedName>
    <definedName name="휘니셔">#REF!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0" hidden="1">{#N/A,#N/A,FALSE,"이태원철근"}</definedName>
    <definedName name="ㅏ" hidden="1">{#N/A,#N/A,FALSE,"이태원철근"}</definedName>
    <definedName name="ㅏ271" localSheetId="0">#REF!</definedName>
    <definedName name="ㅏ271">#REF!</definedName>
    <definedName name="ㅏ30" localSheetId="0">#REF!</definedName>
    <definedName name="ㅏ30">#REF!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" localSheetId="0" hidden="1">{#N/A,#N/A,FALSE,"이태원철근"}</definedName>
    <definedName name="ㅐ" hidden="1">{#N/A,#N/A,FALSE,"이태원철근"}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0">#REF!</definedName>
    <definedName name="ㅑ7">#REF!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" localSheetId="0" hidden="1">{#N/A,#N/A,FALSE,"이태원철근"}</definedName>
    <definedName name="ㅓ" hidden="1">{#N/A,#N/A,FALSE,"이태원철근"}</definedName>
    <definedName name="ㅓ437" localSheetId="0">#REF!</definedName>
    <definedName name="ㅓ437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ㅏㅣ" localSheetId="0">BLCH</definedName>
    <definedName name="ㅓㅏㅏㅣ">BLCH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0">[32]Total!#REF!</definedName>
    <definedName name="ㅓㅓㅓ">[32]Total!#REF!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 localSheetId="0" hidden="1">{#N/A,#N/A,FALSE,"이태원철근"}</definedName>
    <definedName name="ㅔ" hidden="1">{#N/A,#N/A,FALSE,"이태원철근"}</definedName>
    <definedName name="ㅔㅣ" hidden="1">{"'용역비'!$A$4:$C$8"}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localSheetId="0" hidden="1">{#N/A,#N/A,FALSE,"이태원철근"}</definedName>
    <definedName name="ㅗ" hidden="1">{#N/A,#N/A,FALSE,"이태원철근"}</definedName>
    <definedName name="ㅗ7254" localSheetId="0">#REF!</definedName>
    <definedName name="ㅗ7254">#REF!</definedName>
    <definedName name="ㅗㄹ호홓로" localSheetId="0" hidden="1">#REF!</definedName>
    <definedName name="ㅗㄹ호홓로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ㅏ" localSheetId="0">#REF!</definedName>
    <definedName name="ㅗㅓㅏ">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0" hidden="1">{#N/A,#N/A,FALSE,"이태원철근"}</definedName>
    <definedName name="ㅛ" hidden="1">{#N/A,#N/A,FALSE,"이태원철근"}</definedName>
    <definedName name="ㅛㅛ" hidden="1">{"'용역비'!$A$4:$C$8"}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0">#REF!</definedName>
    <definedName name="ㅜ">#REF!</definedName>
    <definedName name="ㅜㅜㅜㅜㅜ" localSheetId="0">BLCH</definedName>
    <definedName name="ㅜㅜㅜㅜㅜ">BLCH</definedName>
    <definedName name="ㅠ" localSheetId="0" hidden="1">{#N/A,#N/A,FALSE,"이태원철근"}</definedName>
    <definedName name="ㅠ" hidden="1">{#N/A,#N/A,FALSE,"이태원철근"}</definedName>
    <definedName name="ㅠ109" localSheetId="0">#REF!</definedName>
    <definedName name="ㅠ109">#REF!</definedName>
    <definedName name="ㅠㄱ" hidden="1">{"'용역비'!$A$4:$C$8"}</definedName>
    <definedName name="ㅠㅠㅠ" hidden="1">{#N/A,#N/A,FALSE,"지침";#N/A,#N/A,FALSE,"환경분석";#N/A,#N/A,FALSE,"Sheet16"}</definedName>
    <definedName name="ㅡ" localSheetId="0" hidden="1">{#N/A,#N/A,FALSE,"이태원철근"}</definedName>
    <definedName name="ㅡ" hidden="1">{#N/A,#N/A,FALSE,"이태원철근"}</definedName>
    <definedName name="ㅡ5" localSheetId="0">#REF!</definedName>
    <definedName name="ㅡ5">#REF!</definedName>
    <definedName name="ㅡㅡㅡ" hidden="1">{#N/A,#N/A,FALSE,"지침";#N/A,#N/A,FALSE,"환경분석";#N/A,#N/A,FALSE,"Sheet16"}</definedName>
    <definedName name="ㅣ1517" localSheetId="0">#REF!</definedName>
    <definedName name="ㅣ1517">#REF!</definedName>
    <definedName name="ㅣ1549" localSheetId="0">#REF!</definedName>
    <definedName name="ㅣ1549">#REF!</definedName>
    <definedName name="ㅣ275" localSheetId="0">#REF!</definedName>
    <definedName name="ㅣ275">#REF!</definedName>
    <definedName name="ㅣ618" localSheetId="0">#REF!</definedName>
    <definedName name="ㅣ618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0">[32]Total!#REF!</definedName>
    <definedName name="ㅣㅣㅣ">[32]Total!#REF!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</workbook>
</file>

<file path=xl/calcChain.xml><?xml version="1.0" encoding="utf-8"?>
<calcChain xmlns="http://schemas.openxmlformats.org/spreadsheetml/2006/main">
  <c r="J19" i="3" l="1"/>
  <c r="D19" i="3"/>
  <c r="M10" i="1"/>
  <c r="M13" i="1" s="1"/>
  <c r="N9" i="1"/>
  <c r="N8" i="1"/>
  <c r="M8" i="1"/>
  <c r="N7" i="1"/>
  <c r="K7" i="1"/>
  <c r="M7" i="1" s="1"/>
  <c r="N6" i="1"/>
  <c r="M6" i="1"/>
  <c r="N5" i="1"/>
  <c r="N4" i="1"/>
  <c r="N10" i="1" s="1"/>
  <c r="M4" i="1"/>
  <c r="M5" i="1" l="1"/>
  <c r="M9" i="1"/>
  <c r="AM31" i="6"/>
  <c r="AQ31" i="6" s="1"/>
  <c r="AU31" i="6" s="1"/>
  <c r="AY31" i="6" s="1"/>
  <c r="BC31" i="6" s="1"/>
  <c r="BG31" i="6" s="1"/>
  <c r="BK31" i="6" s="1"/>
  <c r="BO31" i="6" s="1"/>
  <c r="BS31" i="6" s="1"/>
  <c r="BW31" i="6" s="1"/>
  <c r="CA31" i="6" s="1"/>
  <c r="CE31" i="6" s="1"/>
  <c r="CI31" i="6" s="1"/>
  <c r="CM31" i="6" s="1"/>
  <c r="CQ31" i="6" s="1"/>
  <c r="CU31" i="6" s="1"/>
  <c r="CY31" i="6" s="1"/>
  <c r="DC31" i="6" s="1"/>
  <c r="DG31" i="6" s="1"/>
  <c r="DK31" i="6" s="1"/>
  <c r="DO31" i="6" s="1"/>
  <c r="DS31" i="6" s="1"/>
  <c r="DW31" i="6" s="1"/>
  <c r="EA31" i="6" s="1"/>
  <c r="EE31" i="6" s="1"/>
  <c r="EI31" i="6" s="1"/>
  <c r="EM31" i="6" s="1"/>
  <c r="EQ31" i="6" s="1"/>
  <c r="AM28" i="6"/>
  <c r="AQ28" i="6" s="1"/>
  <c r="AU28" i="6" s="1"/>
  <c r="AY28" i="6" s="1"/>
  <c r="BC28" i="6" s="1"/>
  <c r="BG28" i="6" s="1"/>
  <c r="BK28" i="6" s="1"/>
  <c r="BO28" i="6" s="1"/>
  <c r="BS28" i="6" s="1"/>
  <c r="BW28" i="6" s="1"/>
  <c r="CA28" i="6" s="1"/>
  <c r="CE28" i="6" s="1"/>
  <c r="CI28" i="6" s="1"/>
  <c r="CM28" i="6" s="1"/>
  <c r="CQ28" i="6" s="1"/>
  <c r="CU28" i="6" s="1"/>
  <c r="CY28" i="6" s="1"/>
  <c r="DC28" i="6" s="1"/>
  <c r="DG28" i="6" s="1"/>
  <c r="DK28" i="6" s="1"/>
  <c r="DO28" i="6" s="1"/>
  <c r="DS28" i="6" s="1"/>
  <c r="DW28" i="6" s="1"/>
  <c r="EA28" i="6" s="1"/>
  <c r="EE28" i="6" s="1"/>
  <c r="EI28" i="6" s="1"/>
  <c r="EM28" i="6" s="1"/>
  <c r="EQ28" i="6" s="1"/>
  <c r="AM25" i="6"/>
  <c r="AQ25" i="6" s="1"/>
  <c r="AU25" i="6" s="1"/>
  <c r="AY25" i="6" s="1"/>
  <c r="BC25" i="6" s="1"/>
  <c r="BG25" i="6" s="1"/>
  <c r="BK25" i="6" s="1"/>
  <c r="BO25" i="6" s="1"/>
  <c r="BS25" i="6" s="1"/>
  <c r="BW25" i="6" s="1"/>
  <c r="CA25" i="6" s="1"/>
  <c r="CE25" i="6" s="1"/>
  <c r="CI25" i="6" s="1"/>
  <c r="CM25" i="6" s="1"/>
  <c r="CQ25" i="6" s="1"/>
  <c r="CU25" i="6" s="1"/>
  <c r="CY25" i="6" s="1"/>
  <c r="DC25" i="6" s="1"/>
  <c r="DG25" i="6" s="1"/>
  <c r="DK25" i="6" s="1"/>
  <c r="DO25" i="6" s="1"/>
  <c r="DS25" i="6" s="1"/>
  <c r="DW25" i="6" s="1"/>
  <c r="EA25" i="6" s="1"/>
  <c r="EE25" i="6" s="1"/>
  <c r="EI25" i="6" s="1"/>
  <c r="EM25" i="6" s="1"/>
  <c r="EQ25" i="6" s="1"/>
  <c r="DC22" i="6"/>
  <c r="DG22" i="6" s="1"/>
  <c r="DK22" i="6" s="1"/>
  <c r="DO22" i="6" s="1"/>
  <c r="DS22" i="6" s="1"/>
  <c r="DW22" i="6" s="1"/>
  <c r="EA22" i="6" s="1"/>
  <c r="EE22" i="6" s="1"/>
  <c r="EI22" i="6" s="1"/>
  <c r="EM22" i="6" s="1"/>
  <c r="EQ22" i="6" s="1"/>
  <c r="BO22" i="6"/>
  <c r="BS22" i="6" s="1"/>
  <c r="BW22" i="6" s="1"/>
  <c r="CA22" i="6" s="1"/>
  <c r="CE22" i="6" s="1"/>
  <c r="CI22" i="6" s="1"/>
  <c r="CM22" i="6" s="1"/>
  <c r="CQ22" i="6" s="1"/>
  <c r="AQ19" i="6"/>
  <c r="AU19" i="6" s="1"/>
  <c r="AY19" i="6" s="1"/>
  <c r="BC19" i="6" s="1"/>
  <c r="BG19" i="6" s="1"/>
  <c r="BK19" i="6" s="1"/>
  <c r="BO19" i="6" s="1"/>
  <c r="BS19" i="6" s="1"/>
  <c r="BW19" i="6" s="1"/>
  <c r="CA19" i="6" s="1"/>
  <c r="CE19" i="6" s="1"/>
  <c r="CI19" i="6" s="1"/>
  <c r="CM19" i="6" s="1"/>
  <c r="CQ19" i="6" s="1"/>
  <c r="DK13" i="6"/>
  <c r="DO13" i="6" s="1"/>
  <c r="DS13" i="6" s="1"/>
  <c r="DW13" i="6" s="1"/>
  <c r="EA13" i="6" s="1"/>
  <c r="EE13" i="6" s="1"/>
  <c r="EI13" i="6" s="1"/>
  <c r="EM13" i="6" s="1"/>
  <c r="EQ13" i="6" s="1"/>
  <c r="CQ13" i="6"/>
  <c r="S13" i="6"/>
  <c r="W13" i="6" s="1"/>
  <c r="AA13" i="6" s="1"/>
  <c r="S10" i="6"/>
  <c r="W10" i="6" s="1"/>
  <c r="AA10" i="6" s="1"/>
  <c r="AE10" i="6" s="1"/>
  <c r="AI10" i="6" s="1"/>
  <c r="AM10" i="6" s="1"/>
  <c r="AQ10" i="6" s="1"/>
  <c r="AU10" i="6" s="1"/>
  <c r="AY10" i="6" s="1"/>
  <c r="BC10" i="6" s="1"/>
  <c r="BG10" i="6" s="1"/>
  <c r="BK10" i="6" s="1"/>
  <c r="BO10" i="6" s="1"/>
  <c r="BS10" i="6" s="1"/>
  <c r="BW10" i="6" s="1"/>
  <c r="CA10" i="6" s="1"/>
  <c r="CE10" i="6" s="1"/>
  <c r="CI10" i="6" s="1"/>
  <c r="CM10" i="6" s="1"/>
  <c r="CQ10" i="6" s="1"/>
  <c r="CU10" i="6" s="1"/>
  <c r="CY10" i="6" s="1"/>
  <c r="DC10" i="6" s="1"/>
  <c r="DG10" i="6" s="1"/>
  <c r="DK10" i="6" s="1"/>
  <c r="DO10" i="6" s="1"/>
  <c r="DS10" i="6" s="1"/>
  <c r="DW10" i="6" s="1"/>
  <c r="EA10" i="6" s="1"/>
  <c r="EE10" i="6" s="1"/>
  <c r="EI10" i="6" s="1"/>
  <c r="EM10" i="6" s="1"/>
  <c r="EQ10" i="6" s="1"/>
  <c r="W8" i="6"/>
  <c r="AA8" i="6" s="1"/>
  <c r="AE8" i="6" s="1"/>
  <c r="AI8" i="6" s="1"/>
  <c r="AM8" i="6" s="1"/>
  <c r="AQ8" i="6" s="1"/>
  <c r="AU8" i="6" s="1"/>
  <c r="AY8" i="6" s="1"/>
  <c r="BC8" i="6" s="1"/>
  <c r="BG8" i="6" s="1"/>
  <c r="BK8" i="6" s="1"/>
  <c r="BO8" i="6" s="1"/>
  <c r="BS8" i="6" s="1"/>
  <c r="BW8" i="6" s="1"/>
  <c r="CA8" i="6" s="1"/>
  <c r="CE8" i="6" s="1"/>
  <c r="CI8" i="6" s="1"/>
  <c r="CM8" i="6" s="1"/>
  <c r="CQ8" i="6" s="1"/>
  <c r="CU8" i="6" s="1"/>
  <c r="CY8" i="6" s="1"/>
  <c r="DC8" i="6" s="1"/>
  <c r="DG8" i="6" s="1"/>
  <c r="DK8" i="6" s="1"/>
  <c r="DO8" i="6" s="1"/>
  <c r="DS8" i="6" s="1"/>
  <c r="DW8" i="6" s="1"/>
  <c r="EA8" i="6" s="1"/>
  <c r="EE8" i="6" s="1"/>
  <c r="EI8" i="6" s="1"/>
  <c r="EM8" i="6" s="1"/>
  <c r="EQ8" i="6" s="1"/>
  <c r="EU8" i="6" s="1"/>
  <c r="O8" i="6"/>
  <c r="S8" i="6" s="1"/>
  <c r="O4" i="4" l="1"/>
  <c r="D10" i="4" s="1"/>
  <c r="D23" i="1" s="1"/>
  <c r="D11" i="1"/>
  <c r="D7" i="4" l="1"/>
  <c r="J18" i="4"/>
  <c r="S6" i="4"/>
  <c r="F4" i="4" l="1"/>
  <c r="J5" i="4" l="1"/>
  <c r="D4" i="4"/>
  <c r="N16" i="4" l="1"/>
  <c r="N15" i="4"/>
  <c r="N14" i="4"/>
  <c r="N13" i="4"/>
  <c r="N12" i="4"/>
  <c r="N11" i="4"/>
  <c r="N10" i="4"/>
  <c r="N9" i="4"/>
  <c r="N8" i="4"/>
  <c r="N7" i="4"/>
  <c r="N6" i="4"/>
  <c r="O5" i="4" l="1"/>
  <c r="S4" i="4" l="1"/>
  <c r="T9" i="4"/>
  <c r="K25" i="4" l="1"/>
  <c r="K24" i="4"/>
  <c r="B16" i="4"/>
  <c r="B121" i="4"/>
  <c r="B112" i="4"/>
  <c r="B103" i="4"/>
  <c r="B94" i="4"/>
  <c r="B85" i="4"/>
  <c r="B67" i="4"/>
  <c r="B58" i="4"/>
  <c r="B49" i="4"/>
  <c r="B119" i="4"/>
  <c r="B110" i="4"/>
  <c r="B101" i="4"/>
  <c r="B92" i="4"/>
  <c r="B83" i="4"/>
  <c r="B74" i="4"/>
  <c r="B65" i="4"/>
  <c r="B56" i="4"/>
  <c r="B47" i="4"/>
  <c r="K10" i="4"/>
  <c r="F66" i="4" s="1"/>
  <c r="K9" i="4"/>
  <c r="D59" i="4" s="1"/>
  <c r="K8" i="4"/>
  <c r="F49" i="4" s="1"/>
  <c r="P11" i="4"/>
  <c r="P10" i="4"/>
  <c r="P9" i="4"/>
  <c r="P8" i="4"/>
  <c r="F47" i="4" l="1"/>
  <c r="F67" i="4"/>
  <c r="D56" i="4"/>
  <c r="D47" i="4"/>
  <c r="D50" i="4"/>
  <c r="F48" i="4"/>
  <c r="D65" i="4"/>
  <c r="F56" i="4"/>
  <c r="D68" i="4"/>
  <c r="F57" i="4"/>
  <c r="F58" i="4"/>
  <c r="F65" i="4"/>
  <c r="P14" i="4"/>
  <c r="P13" i="4"/>
  <c r="F10" i="4" l="1"/>
  <c r="F7" i="4" s="1"/>
  <c r="P6" i="4" l="1"/>
  <c r="P7" i="4"/>
  <c r="P12" i="4"/>
  <c r="P15" i="4"/>
  <c r="P16" i="4"/>
  <c r="P17" i="4"/>
  <c r="P18" i="4"/>
  <c r="P4" i="4"/>
  <c r="K13" i="4" l="1"/>
  <c r="K14" i="4"/>
  <c r="K7" i="4"/>
  <c r="K12" i="4"/>
  <c r="K15" i="4"/>
  <c r="K16" i="4"/>
  <c r="K4" i="4"/>
  <c r="K18" i="4"/>
  <c r="D20" i="4" s="1"/>
  <c r="K17" i="4"/>
  <c r="F85" i="4" l="1"/>
  <c r="F84" i="4"/>
  <c r="F83" i="4"/>
  <c r="D86" i="4"/>
  <c r="D83" i="4"/>
  <c r="F86" i="4"/>
  <c r="D104" i="4"/>
  <c r="F101" i="4"/>
  <c r="F103" i="4"/>
  <c r="F102" i="4"/>
  <c r="D101" i="4"/>
  <c r="F104" i="4"/>
  <c r="F120" i="4"/>
  <c r="D122" i="4"/>
  <c r="F119" i="4"/>
  <c r="F121" i="4"/>
  <c r="D119" i="4"/>
  <c r="F122" i="4"/>
  <c r="D113" i="4"/>
  <c r="F110" i="4"/>
  <c r="F112" i="4"/>
  <c r="F111" i="4"/>
  <c r="D110" i="4"/>
  <c r="F113" i="4"/>
  <c r="F93" i="4"/>
  <c r="F92" i="4"/>
  <c r="D95" i="4"/>
  <c r="F94" i="4"/>
  <c r="D92" i="4"/>
  <c r="F95" i="4"/>
  <c r="D21" i="1" l="1"/>
  <c r="P5" i="4" l="1"/>
  <c r="B22" i="4"/>
  <c r="B31" i="4"/>
  <c r="B40" i="4"/>
  <c r="B29" i="4" l="1"/>
  <c r="K6" i="4"/>
  <c r="B38" i="4"/>
  <c r="F39" i="4" l="1"/>
  <c r="F40" i="4"/>
  <c r="D41" i="4"/>
  <c r="D38" i="4"/>
  <c r="F22" i="4"/>
  <c r="D23" i="4"/>
  <c r="F31" i="4"/>
  <c r="D29" i="4"/>
  <c r="D32" i="4"/>
  <c r="F38" i="4"/>
  <c r="F21" i="4"/>
  <c r="F20" i="4"/>
  <c r="F30" i="4"/>
  <c r="F29" i="4"/>
  <c r="F59" i="4" l="1"/>
  <c r="F125" i="4" s="1"/>
  <c r="F50" i="4"/>
  <c r="F53" i="4" s="1"/>
  <c r="F68" i="4"/>
  <c r="F71" i="4" s="1"/>
  <c r="F32" i="4"/>
  <c r="F23" i="4"/>
  <c r="F41" i="4"/>
  <c r="F44" i="4" l="1"/>
  <c r="F116" i="4"/>
  <c r="F98" i="4"/>
  <c r="F107" i="4"/>
  <c r="F62" i="4"/>
  <c r="F35" i="4"/>
  <c r="F26" i="4"/>
  <c r="F89" i="4" l="1"/>
  <c r="H21" i="1"/>
  <c r="H18" i="1"/>
  <c r="H17" i="1"/>
  <c r="H16" i="1"/>
  <c r="H15" i="1"/>
  <c r="H14" i="1"/>
  <c r="H10" i="1"/>
  <c r="H13" i="1" s="1"/>
  <c r="H22" i="1" l="1"/>
  <c r="B76" i="4"/>
  <c r="K11" i="4"/>
  <c r="F76" i="4" s="1"/>
  <c r="F14" i="4" s="1"/>
  <c r="K22" i="4" s="1"/>
  <c r="K5" i="4"/>
  <c r="B14" i="4" l="1"/>
  <c r="B6" i="4" s="1"/>
  <c r="T8" i="4" s="1"/>
  <c r="F77" i="4"/>
  <c r="F15" i="4" s="1"/>
  <c r="K23" i="4" s="1"/>
  <c r="D77" i="4"/>
  <c r="D15" i="4" s="1"/>
  <c r="J23" i="4" s="1"/>
  <c r="F74" i="4"/>
  <c r="F75" i="4"/>
  <c r="F13" i="4" s="1"/>
  <c r="K21" i="4" s="1"/>
  <c r="R12" i="4"/>
  <c r="D74" i="4"/>
  <c r="D12" i="4" s="1"/>
  <c r="S8" i="4" l="1"/>
  <c r="D6" i="4" s="1"/>
  <c r="D5" i="4" s="1"/>
  <c r="F80" i="4"/>
  <c r="F12" i="4"/>
  <c r="J20" i="4"/>
  <c r="D40" i="4"/>
  <c r="D85" i="4"/>
  <c r="D76" i="4"/>
  <c r="D67" i="4"/>
  <c r="D49" i="4"/>
  <c r="D22" i="4"/>
  <c r="D94" i="4"/>
  <c r="D112" i="4"/>
  <c r="D58" i="4"/>
  <c r="D121" i="4"/>
  <c r="D103" i="4"/>
  <c r="D31" i="4" l="1"/>
  <c r="K20" i="4"/>
  <c r="F18" i="4"/>
  <c r="K26" i="4" s="1"/>
  <c r="D57" i="4"/>
  <c r="D102" i="4"/>
  <c r="D111" i="4"/>
  <c r="D13" i="1"/>
  <c r="D66" i="4"/>
  <c r="D120" i="4"/>
  <c r="D8" i="4"/>
  <c r="D48" i="4"/>
  <c r="D93" i="4"/>
  <c r="D84" i="4"/>
  <c r="D21" i="4"/>
  <c r="D24" i="4" s="1"/>
  <c r="D39" i="4"/>
  <c r="D75" i="4"/>
  <c r="D30" i="4"/>
  <c r="D14" i="4"/>
  <c r="J22" i="4" s="1"/>
  <c r="D20" i="1" l="1"/>
  <c r="D8" i="1"/>
  <c r="D5" i="1"/>
  <c r="D6" i="1"/>
  <c r="D7" i="1"/>
  <c r="D12" i="1"/>
  <c r="D28" i="3"/>
  <c r="D4" i="1"/>
  <c r="D9" i="1"/>
  <c r="G9" i="1" s="1"/>
  <c r="G10" i="1" s="1"/>
  <c r="D69" i="4"/>
  <c r="D33" i="4"/>
  <c r="D96" i="4"/>
  <c r="D87" i="4"/>
  <c r="D9" i="4"/>
  <c r="D105" i="4"/>
  <c r="D123" i="4"/>
  <c r="D42" i="4"/>
  <c r="D60" i="4"/>
  <c r="D51" i="4"/>
  <c r="D78" i="4"/>
  <c r="D114" i="4"/>
  <c r="D13" i="4"/>
  <c r="G12" i="1" l="1"/>
  <c r="D27" i="3"/>
  <c r="F10" i="1"/>
  <c r="D22" i="3"/>
  <c r="G22" i="3" s="1"/>
  <c r="E6" i="1"/>
  <c r="D10" i="1"/>
  <c r="G11" i="1" s="1"/>
  <c r="G13" i="1" s="1"/>
  <c r="G23" i="1" s="1"/>
  <c r="E5" i="1"/>
  <c r="D21" i="3"/>
  <c r="G21" i="3" s="1"/>
  <c r="D26" i="3"/>
  <c r="D24" i="3"/>
  <c r="G24" i="3" s="1"/>
  <c r="D23" i="3"/>
  <c r="G23" i="3" s="1"/>
  <c r="D16" i="4"/>
  <c r="J21" i="4"/>
  <c r="D88" i="4"/>
  <c r="D89" i="4" s="1"/>
  <c r="D70" i="4"/>
  <c r="D71" i="4" s="1"/>
  <c r="D124" i="4"/>
  <c r="D125" i="4" s="1"/>
  <c r="D79" i="4"/>
  <c r="D80" i="4" s="1"/>
  <c r="D43" i="4"/>
  <c r="D44" i="4" s="1"/>
  <c r="D34" i="4"/>
  <c r="D97" i="4"/>
  <c r="D98" i="4" s="1"/>
  <c r="D52" i="4"/>
  <c r="D53" i="4" s="1"/>
  <c r="D25" i="4"/>
  <c r="D26" i="4" s="1"/>
  <c r="D106" i="4"/>
  <c r="D107" i="4" s="1"/>
  <c r="D115" i="4"/>
  <c r="D116" i="4" s="1"/>
  <c r="D61" i="4"/>
  <c r="D62" i="4" s="1"/>
  <c r="E4" i="1"/>
  <c r="D20" i="3"/>
  <c r="G20" i="3" s="1"/>
  <c r="D19" i="1"/>
  <c r="H19" i="1" s="1"/>
  <c r="H20" i="1"/>
  <c r="H23" i="1" s="1"/>
  <c r="D25" i="3" l="1"/>
  <c r="F11" i="1"/>
  <c r="F12" i="1"/>
  <c r="G25" i="3"/>
  <c r="E10" i="1"/>
  <c r="E11" i="1" s="1"/>
  <c r="J24" i="4"/>
  <c r="I10" i="1"/>
  <c r="D17" i="4"/>
  <c r="J25" i="4" s="1"/>
  <c r="D35" i="4"/>
  <c r="E7" i="3"/>
  <c r="E16" i="3"/>
  <c r="E10" i="3"/>
  <c r="E6" i="3"/>
  <c r="E17" i="3"/>
  <c r="E13" i="3"/>
  <c r="E14" i="3"/>
  <c r="E15" i="3"/>
  <c r="E8" i="3"/>
  <c r="E9" i="3"/>
  <c r="E5" i="3"/>
  <c r="E11" i="3"/>
  <c r="E12" i="3"/>
  <c r="E4" i="3"/>
  <c r="I12" i="1" l="1"/>
  <c r="I11" i="1"/>
  <c r="E27" i="3"/>
  <c r="G27" i="3" s="1"/>
  <c r="E12" i="1"/>
  <c r="E26" i="3"/>
  <c r="G26" i="3" s="1"/>
  <c r="G28" i="3" s="1"/>
  <c r="D18" i="4"/>
  <c r="J26" i="4" s="1"/>
  <c r="F13" i="1"/>
  <c r="F23" i="1" s="1"/>
  <c r="E18" i="3"/>
  <c r="E19" i="3" s="1"/>
  <c r="E25" i="3" s="1"/>
  <c r="E13" i="1" l="1"/>
  <c r="E23" i="1" s="1"/>
  <c r="E28" i="3"/>
  <c r="I13" i="1"/>
  <c r="I23" i="1" s="1"/>
</calcChain>
</file>

<file path=xl/comments1.xml><?xml version="1.0" encoding="utf-8"?>
<comments xmlns="http://schemas.openxmlformats.org/spreadsheetml/2006/main">
  <authors>
    <author>GS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GS:</t>
        </r>
        <r>
          <rPr>
            <sz val="9"/>
            <color indexed="81"/>
            <rFont val="Tahoma"/>
            <family val="2"/>
          </rPr>
          <t xml:space="preserve">
key in </t>
        </r>
        <r>
          <rPr>
            <sz val="9"/>
            <color indexed="81"/>
            <rFont val="돋움"/>
            <family val="3"/>
            <charset val="129"/>
          </rPr>
          <t xml:space="preserve">값
</t>
        </r>
        <r>
          <rPr>
            <sz val="9"/>
            <color indexed="81"/>
            <rFont val="Tahoma"/>
            <family val="2"/>
          </rPr>
          <t xml:space="preserve"> - ~'22 : 1.9%
- '23~  : 2.9%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GS: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판매비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<sst xmlns="http://schemas.openxmlformats.org/spreadsheetml/2006/main" count="405" uniqueCount="161">
  <si>
    <r>
      <rPr>
        <b/>
        <sz val="11"/>
        <color theme="1"/>
        <rFont val="바탕"/>
        <family val="1"/>
        <charset val="129"/>
      </rPr>
      <t>총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공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사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</si>
  <si>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토목공사</t>
    </r>
    <phoneticPr fontId="4" type="noConversion"/>
  </si>
  <si>
    <r>
      <rPr>
        <b/>
        <sz val="11"/>
        <color theme="1"/>
        <rFont val="바탕"/>
        <family val="1"/>
        <charset val="129"/>
      </rPr>
      <t>정보통신공사</t>
    </r>
    <phoneticPr fontId="4" type="noConversion"/>
  </si>
  <si>
    <r>
      <t>(</t>
    </r>
    <r>
      <rPr>
        <b/>
        <sz val="11"/>
        <color theme="1"/>
        <rFont val="바탕"/>
        <family val="1"/>
        <charset val="129"/>
      </rPr>
      <t>단위</t>
    </r>
    <r>
      <rPr>
        <b/>
        <sz val="11"/>
        <color theme="1"/>
        <rFont val="Arial"/>
        <family val="2"/>
      </rPr>
      <t xml:space="preserve"> : </t>
    </r>
    <r>
      <rPr>
        <b/>
        <sz val="11"/>
        <color theme="1"/>
        <rFont val="바탕"/>
        <family val="1"/>
        <charset val="129"/>
      </rPr>
      <t>천원</t>
    </r>
    <r>
      <rPr>
        <b/>
        <sz val="11"/>
        <color theme="1"/>
        <rFont val="Arial"/>
        <family val="2"/>
      </rPr>
      <t>)</t>
    </r>
    <phoneticPr fontId="4" type="noConversion"/>
  </si>
  <si>
    <r>
      <rPr>
        <b/>
        <sz val="11"/>
        <color theme="1"/>
        <rFont val="바탕"/>
        <family val="1"/>
        <charset val="129"/>
      </rPr>
      <t>구</t>
    </r>
    <r>
      <rPr>
        <b/>
        <sz val="11"/>
        <color theme="1"/>
        <rFont val="Arial"/>
        <family val="2"/>
      </rPr>
      <t xml:space="preserve">     </t>
    </r>
    <r>
      <rPr>
        <b/>
        <sz val="11"/>
        <color theme="1"/>
        <rFont val="바탕"/>
        <family val="1"/>
        <charset val="129"/>
      </rPr>
      <t>분</t>
    </r>
    <phoneticPr fontId="4" type="noConversion"/>
  </si>
  <si>
    <r>
      <rPr>
        <b/>
        <sz val="11"/>
        <color theme="1"/>
        <rFont val="바탕"/>
        <family val="1"/>
        <charset val="129"/>
      </rPr>
      <t>전체</t>
    </r>
    <phoneticPr fontId="4" type="noConversion"/>
  </si>
  <si>
    <r>
      <rPr>
        <b/>
        <sz val="11"/>
        <color theme="1"/>
        <rFont val="바탕"/>
        <family val="1"/>
        <charset val="129"/>
      </rPr>
      <t>감리대상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바탕"/>
        <family val="1"/>
        <charset val="129"/>
      </rPr>
      <t>건축</t>
    </r>
    <r>
      <rPr>
        <b/>
        <sz val="11"/>
        <color theme="1"/>
        <rFont val="Arial"/>
        <family val="2"/>
      </rPr>
      <t>)</t>
    </r>
    <phoneticPr fontId="4" type="noConversion"/>
  </si>
  <si>
    <r>
      <rPr>
        <b/>
        <sz val="11"/>
        <color theme="1"/>
        <rFont val="바탕"/>
        <family val="1"/>
        <charset val="129"/>
      </rPr>
      <t>감리대상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바탕"/>
        <family val="1"/>
        <charset val="129"/>
      </rPr>
      <t>전기</t>
    </r>
    <r>
      <rPr>
        <b/>
        <sz val="11"/>
        <color theme="1"/>
        <rFont val="Arial"/>
        <family val="2"/>
      </rPr>
      <t>)</t>
    </r>
    <phoneticPr fontId="4" type="noConversion"/>
  </si>
  <si>
    <r>
      <rPr>
        <b/>
        <sz val="11"/>
        <color theme="1"/>
        <rFont val="바탕"/>
        <family val="1"/>
        <charset val="129"/>
      </rPr>
      <t>감리제외</t>
    </r>
    <phoneticPr fontId="4" type="noConversion"/>
  </si>
  <si>
    <r>
      <rPr>
        <b/>
        <sz val="11"/>
        <color theme="1"/>
        <rFont val="바탕"/>
        <family val="1"/>
        <charset val="129"/>
      </rPr>
      <t>타법감리</t>
    </r>
    <phoneticPr fontId="4" type="noConversion"/>
  </si>
  <si>
    <r>
      <rPr>
        <b/>
        <sz val="11"/>
        <color theme="1"/>
        <rFont val="바탕"/>
        <family val="1"/>
        <charset val="129"/>
      </rPr>
      <t>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공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사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</si>
  <si>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건축공사</t>
    </r>
    <phoneticPr fontId="4" type="noConversion"/>
  </si>
  <si>
    <r>
      <rPr>
        <b/>
        <sz val="11"/>
        <color theme="1"/>
        <rFont val="바탕"/>
        <family val="1"/>
        <charset val="129"/>
      </rPr>
      <t>기계설비공사</t>
    </r>
    <phoneticPr fontId="4" type="noConversion"/>
  </si>
  <si>
    <r>
      <rPr>
        <b/>
        <sz val="11"/>
        <color theme="1"/>
        <rFont val="바탕"/>
        <family val="1"/>
        <charset val="129"/>
      </rPr>
      <t>전기공사</t>
    </r>
    <phoneticPr fontId="4" type="noConversion"/>
  </si>
  <si>
    <r>
      <rPr>
        <b/>
        <sz val="11"/>
        <color theme="1"/>
        <rFont val="바탕"/>
        <family val="1"/>
        <charset val="129"/>
      </rPr>
      <t>소방설비공사</t>
    </r>
    <phoneticPr fontId="4" type="noConversion"/>
  </si>
  <si>
    <r>
      <rPr>
        <b/>
        <sz val="11"/>
        <color theme="1"/>
        <rFont val="바탕"/>
        <family val="1"/>
        <charset val="129"/>
      </rPr>
      <t>소</t>
    </r>
    <r>
      <rPr>
        <b/>
        <sz val="11"/>
        <color theme="1"/>
        <rFont val="Arial"/>
        <family val="2"/>
      </rPr>
      <t xml:space="preserve">      </t>
    </r>
    <r>
      <rPr>
        <b/>
        <sz val="11"/>
        <color theme="1"/>
        <rFont val="바탕"/>
        <family val="1"/>
        <charset val="129"/>
      </rPr>
      <t>계</t>
    </r>
    <phoneticPr fontId="4" type="noConversion"/>
  </si>
  <si>
    <r>
      <rPr>
        <b/>
        <sz val="11"/>
        <color theme="1"/>
        <rFont val="바탕"/>
        <family val="1"/>
        <charset val="129"/>
      </rPr>
      <t>일반관리비</t>
    </r>
    <phoneticPr fontId="4" type="noConversion"/>
  </si>
  <si>
    <r>
      <rPr>
        <b/>
        <sz val="11"/>
        <color theme="1"/>
        <rFont val="바탕"/>
        <family val="1"/>
        <charset val="129"/>
      </rPr>
      <t>이</t>
    </r>
    <r>
      <rPr>
        <b/>
        <sz val="11"/>
        <color theme="1"/>
        <rFont val="Arial"/>
        <family val="2"/>
      </rPr>
      <t xml:space="preserve">       </t>
    </r>
    <r>
      <rPr>
        <b/>
        <sz val="11"/>
        <color theme="1"/>
        <rFont val="바탕"/>
        <family val="1"/>
        <charset val="129"/>
      </rPr>
      <t>윤</t>
    </r>
    <phoneticPr fontId="4" type="noConversion"/>
  </si>
  <si>
    <r>
      <rPr>
        <b/>
        <sz val="11"/>
        <color theme="1"/>
        <rFont val="바탕"/>
        <family val="1"/>
        <charset val="129"/>
      </rPr>
      <t>소</t>
    </r>
    <r>
      <rPr>
        <b/>
        <sz val="11"/>
        <color theme="1"/>
        <rFont val="Arial"/>
        <family val="2"/>
      </rPr>
      <t xml:space="preserve">            </t>
    </r>
    <r>
      <rPr>
        <b/>
        <sz val="11"/>
        <color theme="1"/>
        <rFont val="바탕"/>
        <family val="1"/>
        <charset val="129"/>
      </rPr>
      <t>계</t>
    </r>
    <phoneticPr fontId="4" type="noConversion"/>
  </si>
  <si>
    <r>
      <rPr>
        <b/>
        <sz val="11"/>
        <color theme="1"/>
        <rFont val="바탕"/>
        <family val="1"/>
        <charset val="129"/>
      </rPr>
      <t>간</t>
    </r>
    <phoneticPr fontId="4" type="noConversion"/>
  </si>
  <si>
    <r>
      <rPr>
        <b/>
        <sz val="11"/>
        <color theme="1"/>
        <rFont val="바탕"/>
        <family val="1"/>
        <charset val="129"/>
      </rPr>
      <t>설계비</t>
    </r>
    <phoneticPr fontId="4" type="noConversion"/>
  </si>
  <si>
    <r>
      <rPr>
        <b/>
        <sz val="11"/>
        <color theme="1"/>
        <rFont val="바탕"/>
        <family val="1"/>
        <charset val="129"/>
      </rPr>
      <t>감리비</t>
    </r>
    <phoneticPr fontId="4" type="noConversion"/>
  </si>
  <si>
    <r>
      <rPr>
        <b/>
        <sz val="11"/>
        <color theme="1"/>
        <rFont val="바탕"/>
        <family val="1"/>
        <charset val="129"/>
      </rPr>
      <t>접</t>
    </r>
    <phoneticPr fontId="4" type="noConversion"/>
  </si>
  <si>
    <r>
      <rPr>
        <b/>
        <sz val="11"/>
        <color theme="1"/>
        <rFont val="바탕"/>
        <family val="1"/>
        <charset val="129"/>
      </rPr>
      <t>일반분양시설경비</t>
    </r>
    <phoneticPr fontId="4" type="noConversion"/>
  </si>
  <si>
    <r>
      <rPr>
        <b/>
        <sz val="11"/>
        <color theme="1"/>
        <rFont val="바탕"/>
        <family val="1"/>
        <charset val="129"/>
      </rPr>
      <t>분담금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및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부담금</t>
    </r>
    <phoneticPr fontId="4" type="noConversion"/>
  </si>
  <si>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</si>
  <si>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보상비</t>
    </r>
    <phoneticPr fontId="4" type="noConversion"/>
  </si>
  <si>
    <r>
      <rPr>
        <b/>
        <sz val="11"/>
        <color theme="1"/>
        <rFont val="바탕"/>
        <family val="1"/>
        <charset val="129"/>
      </rPr>
      <t>기타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사업비성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경비</t>
    </r>
    <phoneticPr fontId="4" type="noConversion"/>
  </si>
  <si>
    <r>
      <rPr>
        <b/>
        <sz val="11"/>
        <color theme="1"/>
        <rFont val="바탕"/>
        <family val="1"/>
        <charset val="129"/>
      </rPr>
      <t>대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바탕"/>
        <family val="1"/>
        <charset val="129"/>
      </rPr>
      <t>지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</si>
  <si>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부가가치세액</t>
    </r>
    <phoneticPr fontId="4" type="noConversion"/>
  </si>
  <si>
    <r>
      <rPr>
        <b/>
        <sz val="11"/>
        <color theme="1"/>
        <rFont val="바탕"/>
        <family val="1"/>
        <charset val="129"/>
      </rPr>
      <t>총사업비</t>
    </r>
    <r>
      <rPr>
        <b/>
        <sz val="11"/>
        <color theme="1"/>
        <rFont val="Arial"/>
        <family val="2"/>
      </rPr>
      <t xml:space="preserve">   </t>
    </r>
    <r>
      <rPr>
        <b/>
        <sz val="11"/>
        <color theme="1"/>
        <rFont val="바탕"/>
        <family val="1"/>
        <charset val="129"/>
      </rPr>
      <t>계</t>
    </r>
    <phoneticPr fontId="4" type="noConversion"/>
  </si>
  <si>
    <r>
      <rPr>
        <b/>
        <sz val="15"/>
        <rFont val="바탕"/>
        <family val="1"/>
        <charset val="129"/>
      </rPr>
      <t>공종별</t>
    </r>
    <r>
      <rPr>
        <b/>
        <sz val="15"/>
        <rFont val="Arial"/>
        <family val="2"/>
      </rPr>
      <t xml:space="preserve"> </t>
    </r>
    <r>
      <rPr>
        <b/>
        <sz val="15"/>
        <rFont val="바탕"/>
        <family val="1"/>
        <charset val="129"/>
      </rPr>
      <t>총공사비</t>
    </r>
    <r>
      <rPr>
        <b/>
        <sz val="15"/>
        <rFont val="Arial"/>
        <family val="2"/>
      </rPr>
      <t xml:space="preserve"> </t>
    </r>
    <r>
      <rPr>
        <b/>
        <sz val="15"/>
        <rFont val="바탕"/>
        <family val="1"/>
        <charset val="129"/>
      </rPr>
      <t>구성</t>
    </r>
    <r>
      <rPr>
        <b/>
        <sz val="15"/>
        <rFont val="Arial"/>
        <family val="2"/>
      </rPr>
      <t xml:space="preserve"> </t>
    </r>
    <r>
      <rPr>
        <b/>
        <sz val="15"/>
        <rFont val="바탕"/>
        <family val="1"/>
        <charset val="129"/>
      </rPr>
      <t>현황표</t>
    </r>
    <r>
      <rPr>
        <b/>
        <sz val="15"/>
        <rFont val="Arial"/>
        <family val="2"/>
      </rPr>
      <t>(</t>
    </r>
    <r>
      <rPr>
        <b/>
        <sz val="15"/>
        <rFont val="바탕"/>
        <family val="1"/>
        <charset val="129"/>
      </rPr>
      <t>전기</t>
    </r>
    <r>
      <rPr>
        <b/>
        <sz val="15"/>
        <rFont val="Arial"/>
        <family val="2"/>
      </rPr>
      <t>)</t>
    </r>
  </si>
  <si>
    <r>
      <t>(</t>
    </r>
    <r>
      <rPr>
        <b/>
        <sz val="10"/>
        <rFont val="바탕"/>
        <family val="1"/>
        <charset val="129"/>
      </rPr>
      <t>단위</t>
    </r>
    <r>
      <rPr>
        <b/>
        <sz val="10"/>
        <rFont val="Arial"/>
        <family val="2"/>
      </rPr>
      <t>:</t>
    </r>
    <r>
      <rPr>
        <b/>
        <sz val="10"/>
        <rFont val="바탕"/>
        <family val="1"/>
        <charset val="129"/>
      </rPr>
      <t>천원</t>
    </r>
    <r>
      <rPr>
        <b/>
        <sz val="10"/>
        <rFont val="Arial"/>
        <family val="2"/>
      </rPr>
      <t>)</t>
    </r>
  </si>
  <si>
    <r>
      <rPr>
        <b/>
        <sz val="11"/>
        <rFont val="바탕"/>
        <family val="1"/>
        <charset val="129"/>
      </rPr>
      <t>구</t>
    </r>
    <r>
      <rPr>
        <b/>
        <sz val="11"/>
        <rFont val="Arial"/>
        <family val="2"/>
      </rPr>
      <t xml:space="preserve">   </t>
    </r>
    <r>
      <rPr>
        <b/>
        <sz val="11"/>
        <rFont val="바탕"/>
        <family val="1"/>
        <charset val="129"/>
      </rPr>
      <t>분</t>
    </r>
  </si>
  <si>
    <r>
      <rPr>
        <b/>
        <sz val="11"/>
        <rFont val="바탕"/>
        <family val="1"/>
        <charset val="129"/>
      </rPr>
      <t>전</t>
    </r>
    <r>
      <rPr>
        <b/>
        <sz val="11"/>
        <rFont val="Arial"/>
        <family val="2"/>
      </rPr>
      <t xml:space="preserve">    </t>
    </r>
    <r>
      <rPr>
        <b/>
        <sz val="11"/>
        <rFont val="바탕"/>
        <family val="1"/>
        <charset val="129"/>
      </rPr>
      <t>체</t>
    </r>
  </si>
  <si>
    <r>
      <rPr>
        <b/>
        <sz val="11"/>
        <rFont val="바탕"/>
        <family val="1"/>
        <charset val="129"/>
      </rPr>
      <t>감리대상</t>
    </r>
  </si>
  <si>
    <r>
      <rPr>
        <b/>
        <sz val="11"/>
        <rFont val="바탕"/>
        <family val="1"/>
        <charset val="129"/>
      </rPr>
      <t>감리제외</t>
    </r>
  </si>
  <si>
    <r>
      <rPr>
        <b/>
        <sz val="11"/>
        <rFont val="바탕"/>
        <family val="1"/>
        <charset val="129"/>
      </rPr>
      <t>타법감리</t>
    </r>
  </si>
  <si>
    <r>
      <rPr>
        <b/>
        <sz val="10"/>
        <rFont val="바탕"/>
        <family val="1"/>
        <charset val="129"/>
      </rPr>
      <t>전기공사</t>
    </r>
  </si>
  <si>
    <r>
      <rPr>
        <b/>
        <sz val="10"/>
        <rFont val="바탕"/>
        <family val="1"/>
        <charset val="129"/>
      </rPr>
      <t>소</t>
    </r>
    <r>
      <rPr>
        <b/>
        <sz val="10"/>
        <rFont val="Arial"/>
        <family val="2"/>
      </rPr>
      <t xml:space="preserve">     </t>
    </r>
    <r>
      <rPr>
        <b/>
        <sz val="10"/>
        <rFont val="바탕"/>
        <family val="1"/>
        <charset val="129"/>
      </rPr>
      <t>계</t>
    </r>
  </si>
  <si>
    <r>
      <rPr>
        <b/>
        <sz val="10"/>
        <rFont val="바탕"/>
        <family val="1"/>
        <charset val="129"/>
      </rPr>
      <t>순공사비</t>
    </r>
  </si>
  <si>
    <r>
      <rPr>
        <b/>
        <sz val="10"/>
        <rFont val="바탕"/>
        <family val="1"/>
        <charset val="129"/>
      </rPr>
      <t>토목공사</t>
    </r>
  </si>
  <si>
    <r>
      <rPr>
        <b/>
        <sz val="10"/>
        <rFont val="바탕"/>
        <family val="1"/>
        <charset val="129"/>
      </rPr>
      <t>건축공사</t>
    </r>
  </si>
  <si>
    <r>
      <rPr>
        <b/>
        <sz val="10"/>
        <rFont val="바탕"/>
        <family val="1"/>
        <charset val="129"/>
      </rPr>
      <t>기계설비공사</t>
    </r>
  </si>
  <si>
    <r>
      <rPr>
        <b/>
        <sz val="10"/>
        <rFont val="바탕"/>
        <family val="1"/>
        <charset val="129"/>
      </rPr>
      <t>정보통신공사</t>
    </r>
  </si>
  <si>
    <r>
      <rPr>
        <b/>
        <sz val="10"/>
        <rFont val="바탕"/>
        <family val="1"/>
        <charset val="129"/>
      </rPr>
      <t>소방설비공사</t>
    </r>
  </si>
  <si>
    <r>
      <rPr>
        <b/>
        <sz val="10"/>
        <rFont val="바탕"/>
        <family val="1"/>
        <charset val="129"/>
      </rPr>
      <t>소</t>
    </r>
    <r>
      <rPr>
        <b/>
        <sz val="10"/>
        <rFont val="Arial"/>
        <family val="2"/>
      </rPr>
      <t xml:space="preserve">       </t>
    </r>
    <r>
      <rPr>
        <b/>
        <sz val="10"/>
        <rFont val="바탕"/>
        <family val="1"/>
        <charset val="129"/>
      </rPr>
      <t>계</t>
    </r>
  </si>
  <si>
    <r>
      <rPr>
        <b/>
        <sz val="10"/>
        <rFont val="바탕"/>
        <family val="1"/>
        <charset val="129"/>
      </rPr>
      <t>일반관리비</t>
    </r>
  </si>
  <si>
    <r>
      <rPr>
        <b/>
        <sz val="10"/>
        <rFont val="바탕"/>
        <family val="1"/>
        <charset val="129"/>
      </rPr>
      <t>이</t>
    </r>
    <r>
      <rPr>
        <b/>
        <sz val="10"/>
        <rFont val="Arial"/>
        <family val="2"/>
      </rPr>
      <t xml:space="preserve">         </t>
    </r>
    <r>
      <rPr>
        <b/>
        <sz val="10"/>
        <rFont val="바탕"/>
        <family val="1"/>
        <charset val="129"/>
      </rPr>
      <t>윤</t>
    </r>
  </si>
  <si>
    <r>
      <rPr>
        <b/>
        <sz val="10"/>
        <rFont val="바탕"/>
        <family val="1"/>
        <charset val="129"/>
      </rPr>
      <t>소</t>
    </r>
    <r>
      <rPr>
        <b/>
        <sz val="10"/>
        <rFont val="Arial"/>
        <family val="2"/>
      </rPr>
      <t xml:space="preserve">        </t>
    </r>
    <r>
      <rPr>
        <b/>
        <sz val="10"/>
        <rFont val="바탕"/>
        <family val="1"/>
        <charset val="129"/>
      </rPr>
      <t>계</t>
    </r>
  </si>
  <si>
    <t>자금계획계</t>
    <phoneticPr fontId="4" type="noConversion"/>
  </si>
  <si>
    <t>사업비계</t>
    <phoneticPr fontId="4" type="noConversion"/>
  </si>
  <si>
    <t>일반분양비</t>
    <phoneticPr fontId="4" type="noConversion"/>
  </si>
  <si>
    <t>전용면적</t>
    <phoneticPr fontId="4" type="noConversion"/>
  </si>
  <si>
    <t>소계</t>
    <phoneticPr fontId="4" type="noConversion"/>
  </si>
  <si>
    <t>세대수</t>
    <phoneticPr fontId="4" type="noConversion"/>
  </si>
  <si>
    <t>그 밖의 자금</t>
    <phoneticPr fontId="4" type="noConversion"/>
  </si>
  <si>
    <t>간선시설설치비</t>
  </si>
  <si>
    <t>금융기관자금</t>
    <phoneticPr fontId="4" type="noConversion"/>
  </si>
  <si>
    <t>부대복리시설설치비</t>
    <phoneticPr fontId="4" type="noConversion"/>
  </si>
  <si>
    <t>국민주택자금</t>
    <phoneticPr fontId="4" type="noConversion"/>
  </si>
  <si>
    <t>주택건축비</t>
    <phoneticPr fontId="4" type="noConversion"/>
  </si>
  <si>
    <t>사업주체자금</t>
    <phoneticPr fontId="4" type="noConversion"/>
  </si>
  <si>
    <t>대지비</t>
    <phoneticPr fontId="4" type="noConversion"/>
  </si>
  <si>
    <t>전체
면적</t>
    <phoneticPr fontId="4" type="noConversion"/>
  </si>
  <si>
    <t>자금계획(천원)</t>
    <phoneticPr fontId="4" type="noConversion"/>
  </si>
  <si>
    <t>사업비(천원)</t>
    <phoneticPr fontId="4" type="noConversion"/>
  </si>
  <si>
    <t>구분</t>
    <phoneticPr fontId="4" type="noConversion"/>
  </si>
  <si>
    <t>상가</t>
    <phoneticPr fontId="4" type="noConversion"/>
  </si>
  <si>
    <t>아파트</t>
    <phoneticPr fontId="4" type="noConversion"/>
  </si>
  <si>
    <t>전체</t>
    <phoneticPr fontId="4" type="noConversion"/>
  </si>
  <si>
    <t>%</t>
    <phoneticPr fontId="4" type="noConversion"/>
  </si>
  <si>
    <t>천원</t>
    <phoneticPr fontId="4" type="noConversion"/>
  </si>
  <si>
    <t>㎡</t>
    <phoneticPr fontId="4" type="noConversion"/>
  </si>
  <si>
    <t>연면적비율</t>
    <phoneticPr fontId="4" type="noConversion"/>
  </si>
  <si>
    <t>구분
(합계)</t>
    <phoneticPr fontId="4" type="noConversion"/>
  </si>
  <si>
    <t>매출
비율</t>
    <phoneticPr fontId="4" type="noConversion"/>
  </si>
  <si>
    <t>1. 사업비/자금계획</t>
    <phoneticPr fontId="4" type="noConversion"/>
  </si>
  <si>
    <t>소방포함</t>
    <phoneticPr fontId="3" type="noConversion"/>
  </si>
  <si>
    <t>소방제외</t>
    <phoneticPr fontId="3" type="noConversion"/>
  </si>
  <si>
    <t>총공사비 비율</t>
    <phoneticPr fontId="3" type="noConversion"/>
  </si>
  <si>
    <t>순공사비 비율</t>
    <phoneticPr fontId="3" type="noConversion"/>
  </si>
  <si>
    <r>
      <rPr>
        <sz val="11"/>
        <color theme="1"/>
        <rFont val="돋움"/>
        <family val="3"/>
        <charset val="129"/>
      </rPr>
      <t>소방포함</t>
    </r>
    <phoneticPr fontId="3" type="noConversion"/>
  </si>
  <si>
    <r>
      <rPr>
        <sz val="11"/>
        <color theme="1"/>
        <rFont val="돋움"/>
        <family val="3"/>
        <charset val="129"/>
      </rPr>
      <t>소방제외</t>
    </r>
    <phoneticPr fontId="3" type="noConversion"/>
  </si>
  <si>
    <t>소방제외공사비</t>
    <phoneticPr fontId="3" type="noConversion"/>
  </si>
  <si>
    <t>소방공사비</t>
    <phoneticPr fontId="3" type="noConversion"/>
  </si>
  <si>
    <t>연면적</t>
    <phoneticPr fontId="3" type="noConversion"/>
  </si>
  <si>
    <t>부대복리연면적</t>
    <phoneticPr fontId="3" type="noConversion"/>
  </si>
  <si>
    <t>평</t>
    <phoneticPr fontId="3" type="noConversion"/>
  </si>
  <si>
    <t>M2</t>
    <phoneticPr fontId="3" type="noConversion"/>
  </si>
  <si>
    <t>소방포함공사비</t>
    <phoneticPr fontId="3" type="noConversion"/>
  </si>
  <si>
    <t>금액(천원)</t>
    <phoneticPr fontId="3" type="noConversion"/>
  </si>
  <si>
    <t>VAT포함</t>
    <phoneticPr fontId="3" type="noConversion"/>
  </si>
  <si>
    <t>84A</t>
    <phoneticPr fontId="3" type="noConversion"/>
  </si>
  <si>
    <t>84B</t>
    <phoneticPr fontId="3" type="noConversion"/>
  </si>
  <si>
    <t>-</t>
    <phoneticPr fontId="3" type="noConversion"/>
  </si>
  <si>
    <r>
      <rPr>
        <b/>
        <u/>
        <sz val="16"/>
        <rFont val="바탕"/>
        <family val="1"/>
        <charset val="129"/>
      </rPr>
      <t>원주시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단구동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공동주택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총사업비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산출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총괄표</t>
    </r>
    <phoneticPr fontId="4" type="noConversion"/>
  </si>
  <si>
    <r>
      <rPr>
        <b/>
        <sz val="11"/>
        <color theme="1"/>
        <rFont val="돋움"/>
        <family val="3"/>
        <charset val="129"/>
      </rPr>
      <t>감리대상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돋움"/>
        <family val="3"/>
        <charset val="129"/>
      </rPr>
      <t>소방</t>
    </r>
    <r>
      <rPr>
        <b/>
        <sz val="11"/>
        <color theme="1"/>
        <rFont val="Arial"/>
        <family val="2"/>
      </rPr>
      <t>)</t>
    </r>
    <phoneticPr fontId="3" type="noConversion"/>
  </si>
  <si>
    <t xml:space="preserve">예정공정표 (개략-BarChart)
</t>
    <phoneticPr fontId="3" type="noConversion"/>
  </si>
  <si>
    <t xml:space="preserve">현장명 : </t>
    <phoneticPr fontId="3" type="noConversion"/>
  </si>
  <si>
    <t>원주자이 센트로 신축공사</t>
    <phoneticPr fontId="3" type="noConversion"/>
  </si>
  <si>
    <t xml:space="preserve">(전체)공사기간 : </t>
    <phoneticPr fontId="3" type="noConversion"/>
  </si>
  <si>
    <t>2023. 06. 15 ~ 2026. 05. 15  (35개월)</t>
    <phoneticPr fontId="3" type="noConversion"/>
  </si>
  <si>
    <t>구   분</t>
    <phoneticPr fontId="3" type="noConversion"/>
  </si>
  <si>
    <t>년</t>
  </si>
  <si>
    <t>2023년</t>
    <phoneticPr fontId="3" type="noConversion"/>
  </si>
  <si>
    <t>2024년</t>
    <phoneticPr fontId="3" type="noConversion"/>
  </si>
  <si>
    <t>2025년</t>
    <phoneticPr fontId="3" type="noConversion"/>
  </si>
  <si>
    <t>2026년</t>
    <phoneticPr fontId="3" type="noConversion"/>
  </si>
  <si>
    <t>비    고</t>
    <phoneticPr fontId="3" type="noConversion"/>
  </si>
  <si>
    <t>월</t>
  </si>
  <si>
    <t>개월</t>
  </si>
  <si>
    <t>D-1</t>
    <phoneticPr fontId="3" type="noConversion"/>
  </si>
  <si>
    <t>D+0</t>
    <phoneticPr fontId="3" type="noConversion"/>
  </si>
  <si>
    <t>전체</t>
  </si>
  <si>
    <t>23.06.15 ~</t>
    <phoneticPr fontId="3" type="noConversion"/>
  </si>
  <si>
    <t>26.05.15</t>
    <phoneticPr fontId="3" type="noConversion"/>
  </si>
  <si>
    <t>(35개월)</t>
    <phoneticPr fontId="3" type="noConversion"/>
  </si>
  <si>
    <t>토목</t>
  </si>
  <si>
    <t>23.06.15~23.12.15</t>
    <phoneticPr fontId="3" type="noConversion"/>
  </si>
  <si>
    <t>25.06.15~26.05.15</t>
    <phoneticPr fontId="3" type="noConversion"/>
  </si>
  <si>
    <t>(22.5개월)</t>
    <phoneticPr fontId="3" type="noConversion"/>
  </si>
  <si>
    <t>지정공사</t>
    <phoneticPr fontId="3" type="noConversion"/>
  </si>
  <si>
    <t>23.11.15~</t>
    <phoneticPr fontId="3" type="noConversion"/>
  </si>
  <si>
    <t>24.02.15</t>
    <phoneticPr fontId="3" type="noConversion"/>
  </si>
  <si>
    <t>(3.0개월)</t>
    <phoneticPr fontId="3" type="noConversion"/>
  </si>
  <si>
    <t>골조
공사</t>
    <phoneticPr fontId="3" type="noConversion"/>
  </si>
  <si>
    <t>23.12.15~</t>
    <phoneticPr fontId="3" type="noConversion"/>
  </si>
  <si>
    <t>25.05.15</t>
    <phoneticPr fontId="3" type="noConversion"/>
  </si>
  <si>
    <t>(17개월)</t>
    <phoneticPr fontId="3" type="noConversion"/>
  </si>
  <si>
    <t>마감공사</t>
    <phoneticPr fontId="3" type="noConversion"/>
  </si>
  <si>
    <t>24.07.01~</t>
    <phoneticPr fontId="3" type="noConversion"/>
  </si>
  <si>
    <t>26.05.15</t>
    <phoneticPr fontId="3" type="noConversion"/>
  </si>
  <si>
    <t>(22.5개월)</t>
    <phoneticPr fontId="3" type="noConversion"/>
  </si>
  <si>
    <t>기계</t>
  </si>
  <si>
    <t>23.11.15~</t>
    <phoneticPr fontId="3" type="noConversion"/>
  </si>
  <si>
    <t>26.05.15</t>
    <phoneticPr fontId="3" type="noConversion"/>
  </si>
  <si>
    <t>(30개월)</t>
    <phoneticPr fontId="3" type="noConversion"/>
  </si>
  <si>
    <t>전기/통신</t>
    <phoneticPr fontId="3" type="noConversion"/>
  </si>
  <si>
    <t>26.05.15</t>
    <phoneticPr fontId="3" type="noConversion"/>
  </si>
  <si>
    <t>(30개월)</t>
    <phoneticPr fontId="3" type="noConversion"/>
  </si>
  <si>
    <t>소방</t>
    <phoneticPr fontId="3" type="noConversion"/>
  </si>
  <si>
    <t xml:space="preserve">(전기)공사기간 : </t>
    <phoneticPr fontId="3" type="noConversion"/>
  </si>
  <si>
    <t>2023. 11. 15 ~ 2026. 05. 15  (30개월)</t>
    <phoneticPr fontId="3" type="noConversion"/>
  </si>
  <si>
    <t>전기인입공사</t>
  </si>
  <si>
    <t>수배전공사</t>
  </si>
  <si>
    <t>변압기설치공사</t>
  </si>
  <si>
    <t>발전기설치공사</t>
  </si>
  <si>
    <t>동력설비공사</t>
  </si>
  <si>
    <t>배관배선공사</t>
  </si>
  <si>
    <t>전등설치공사</t>
  </si>
  <si>
    <t>전열설치공사</t>
  </si>
  <si>
    <t>전력간선공사</t>
  </si>
  <si>
    <t>Cable Tray공사</t>
  </si>
  <si>
    <t>Race Way공사</t>
  </si>
  <si>
    <t>부스덕트공사</t>
  </si>
  <si>
    <t>보안등설치공사</t>
  </si>
  <si>
    <t>접지공사</t>
  </si>
  <si>
    <t>피뢰침공사</t>
  </si>
  <si>
    <t>~'22</t>
    <phoneticPr fontId="3" type="noConversion"/>
  </si>
  <si>
    <t>'23~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</si>
</sst>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0.0%"/>
    <numFmt numFmtId="178" formatCode="###.##&quot;㎡&quot;"/>
    <numFmt numFmtId="179" formatCode="##&quot;세&quot;&quot;대&quot;"/>
    <numFmt numFmtId="180" formatCode="###,###&quot;㎡&quot;"/>
    <numFmt numFmtId="181" formatCode="0_ "/>
    <numFmt numFmtId="182" formatCode="##\ &quot;T&quot;&quot;Y&quot;&quot;P&quot;&quot;E&quot;"/>
    <numFmt numFmtId="183" formatCode="_-* #,##0_-;\-* #,##0_-;_-* \-_-;_-@_-"/>
    <numFmt numFmtId="184" formatCode="\ "/>
    <numFmt numFmtId="185" formatCode="0.00000000%"/>
    <numFmt numFmtId="186" formatCode="#,##0.0;[Red]#,##0.0"/>
    <numFmt numFmtId="187" formatCode="_ &quot;₩&quot;* #,##0_ ;_ &quot;₩&quot;* &quot;₩&quot;\-#,##0_ ;_ &quot;₩&quot;* &quot;-&quot;_ ;_ @_ "/>
    <numFmt numFmtId="188" formatCode="_ * #,##0_ ;_ * &quot;₩&quot;\-#,##0_ ;_ * &quot;-&quot;_ ;_ @_ "/>
    <numFmt numFmtId="189" formatCode="#."/>
    <numFmt numFmtId="190" formatCode="_-* #,##0_-;\-* #,##0_-;_-* &quot;-&quot;??_-;_-@_-"/>
    <numFmt numFmtId="191" formatCode="#,##0.0"/>
    <numFmt numFmtId="192" formatCode="#,##0.000"/>
    <numFmt numFmtId="193" formatCode="#"/>
    <numFmt numFmtId="194" formatCode="&quot;₩&quot;\!\$#\!\,##0_);[Red]&quot;₩&quot;\!\(&quot;₩&quot;\!\$#\!\,##0&quot;₩&quot;\!\)"/>
    <numFmt numFmtId="195" formatCode="0\!.0000000000000000"/>
    <numFmt numFmtId="196" formatCode="&quot;$&quot;#\!\,##0\!.00_);[Red]&quot;₩&quot;\!\(&quot;$&quot;#\!\,##0\!.00&quot;₩&quot;\!\)"/>
    <numFmt numFmtId="197" formatCode="&quot;(&quot;###.00&quot;)&quot;"/>
    <numFmt numFmtId="198" formatCode="_-* #,##0_-;&quot;₩&quot;\!\-* #,##0_-;_-* &quot;-&quot;_-;_-@_-"/>
    <numFmt numFmtId="199" formatCode="_ * #,##0_ ;_ * \-#,##0_ ;_ * &quot;-&quot;_ ;_ @_ "/>
    <numFmt numFmtId="200" formatCode="&quot;₩&quot;#,##0;[Red]&quot;₩&quot;&quot;₩&quot;\-#,##0"/>
    <numFmt numFmtId="201" formatCode="[Red]\+#;[Red]\-#;[Red]0"/>
    <numFmt numFmtId="202" formatCode="#,##0;[Red]&quot;△&quot;#,##0"/>
    <numFmt numFmtId="203" formatCode="#,##0_ ;[Red]&quot;△&quot;#,##0\ "/>
    <numFmt numFmtId="204" formatCode="#,##0.00\ &quot;F&quot;;\-#,##0.00\ &quot;F&quot;"/>
    <numFmt numFmtId="205" formatCode="_-&quot;$&quot;* #,##0.00_-;\-&quot;$&quot;* #,##0.00_-;_-&quot;$&quot;* &quot;-&quot;??_-;_-@_-"/>
    <numFmt numFmtId="206" formatCode="_-&quot;$&quot;* #,##0_-;\-&quot;$&quot;* #,##0_-;_-&quot;$&quot;* &quot;-&quot;_-;_-@_-"/>
    <numFmt numFmtId="207" formatCode="#,##0.00;[Red]&quot;-&quot;#,##0.00"/>
    <numFmt numFmtId="208" formatCode="_-* #,##0.0_-;&quot;₩&quot;\!\-* #,##0.0_-;_-* &quot;-&quot;_-;_-@_-"/>
    <numFmt numFmtId="209" formatCode="#,##0;&quot;-&quot;#,##0"/>
    <numFmt numFmtId="210" formatCode="_(&quot;$&quot;* #,##0_);_(&quot;$&quot;* \(#,##0\);_(&quot;$&quot;* &quot;-&quot;_);_(@_)"/>
    <numFmt numFmtId="211" formatCode="0.000"/>
    <numFmt numFmtId="212" formatCode="0.000000%"/>
    <numFmt numFmtId="213" formatCode="&quot;$&quot;#,##0.00_);\(&quot;$&quot;#,##0.00\)"/>
    <numFmt numFmtId="214" formatCode="_-&quot;₩&quot;* #,##0_-;\!\-&quot;₩&quot;* #,##0_-;_-&quot;₩&quot;* &quot;-&quot;_-;_-@_-"/>
    <numFmt numFmtId="215" formatCode="_ &quot;₩&quot;* #,##0_ ;_ &quot;₩&quot;* \-#,##0_ ;_ &quot;₩&quot;* &quot;-&quot;_ ;_ @_ "/>
    <numFmt numFmtId="216" formatCode="&quot;₩&quot;#,##0;[Red]&quot;₩&quot;&quot;-&quot;#,##0"/>
    <numFmt numFmtId="217" formatCode="&quot;₩&quot;#,##0.00;[Red]&quot;₩&quot;\-#,##0.00"/>
    <numFmt numFmtId="218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19" formatCode="_(&quot;₩&quot;* #,##0_);_(&quot;₩&quot;* \(#,##0\);_(&quot;₩&quot;* &quot;-&quot;_);_(@_)"/>
    <numFmt numFmtId="220" formatCode="_(&quot;RM&quot;* #,##0_);_(&quot;RM&quot;* \(#,##0\);_(&quot;RM&quot;* &quot;-&quot;_);_(@_)"/>
    <numFmt numFmtId="221" formatCode="_ &quot;₩&quot;* #,##0.00_ ;_ &quot;₩&quot;* \-#,##0.00_ ;_ &quot;₩&quot;* &quot;-&quot;??_ ;_ @_ "/>
    <numFmt numFmtId="222" formatCode="&quot;₩&quot;#,##0;[Red]&quot;₩&quot;\-#,##0"/>
    <numFmt numFmtId="223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24" formatCode="0.000%"/>
    <numFmt numFmtId="225" formatCode="_(&quot;$&quot;* #,##0.00_);_(&quot;$&quot;* \(#,##0.00\);_(&quot;$&quot;* &quot;-&quot;??_);_(@_)"/>
    <numFmt numFmtId="226" formatCode="_(&quot;₩&quot;* #,##0.00_);_(&quot;₩&quot;* \(#,##0.00\);_(&quot;₩&quot;* &quot;-&quot;??_);_(@_)"/>
    <numFmt numFmtId="227" formatCode="_(&quot;RM&quot;* #,##0.00_);_(&quot;RM&quot;* \(#,##0.00\);_(&quot;RM&quot;* &quot;-&quot;??_);_(@_)"/>
    <numFmt numFmtId="228" formatCode="#,##0\ &quot;F&quot;;[Red]\-#,##0\ &quot;F&quot;"/>
    <numFmt numFmtId="229" formatCode="0.0"/>
    <numFmt numFmtId="230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31" formatCode="&quot;S&quot;\ #,##0;[Red]\-&quot;S&quot;\ #,##0"/>
    <numFmt numFmtId="232" formatCode="_(* #,##0_);_(* \(#,##0\);_(* &quot;-&quot;_);_(@_)"/>
    <numFmt numFmtId="233" formatCode="#,##0.000_ ;[Red]\-#,##0.000&quot; &quot;"/>
    <numFmt numFmtId="234" formatCode="_ * #,##0.00_ ;_ * \-#,##0.00_ ;_ * &quot;-&quot;??_ ;_ @_ "/>
    <numFmt numFmtId="235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36" formatCode="&quot;US$&quot;#,##0_);[Red]\(&quot;US$&quot;#,##0\)"/>
    <numFmt numFmtId="237" formatCode="_(* #,##0.00_);_(* \(#,##0.00\);_(* &quot;-&quot;??_);_(@_)"/>
    <numFmt numFmtId="238" formatCode="#,##0.00\ &quot;F&quot;;[Red]\-#,##0.00\ &quot;F&quot;"/>
    <numFmt numFmtId="239" formatCode="_ * #,##0.000000_ ;_ * \-#,##0.000000_ ;_ * &quot;-&quot;_ ;_ @_ "/>
    <numFmt numFmtId="240" formatCode="&quot;₩&quot;#,##0;&quot;₩&quot;&quot;₩&quot;&quot;₩&quot;&quot;₩&quot;&quot;₩&quot;&quot;₩&quot;\-#,##0"/>
    <numFmt numFmtId="241" formatCode="0.000_)"/>
    <numFmt numFmtId="242" formatCode="&quot;₩&quot;#,##0;&quot;₩&quot;&quot;₩&quot;&quot;₩&quot;&quot;₩&quot;&quot;₩&quot;\-#,##0"/>
    <numFmt numFmtId="243" formatCode="&quot;$&quot;#,##0.00_);[Red]\(&quot;$&quot;#,##0.00\)"/>
    <numFmt numFmtId="244" formatCode="_ &quot;₩&quot;* #,##0.00_ ;_ &quot;₩&quot;* &quot;₩&quot;&quot;₩&quot;&quot;₩&quot;&quot;₩&quot;\-#,##0.00_ ;_ &quot;₩&quot;* &quot;-&quot;??_ ;_ @_ "/>
    <numFmt numFmtId="245" formatCode="m\o\n\th\ d\,\ yyyy"/>
    <numFmt numFmtId="246" formatCode="&quot;$&quot;#,##0.00;;"/>
    <numFmt numFmtId="247" formatCode="&quot;₩&quot;#,##0.00;&quot;₩&quot;&quot;₩&quot;&quot;₩&quot;&quot;₩&quot;&quot;₩&quot;\-#,##0.00"/>
    <numFmt numFmtId="248" formatCode="_ * #,##0_ ;_ * \-#,##0_ ;_ * &quot;-&quot;??_ ;_ @_ "/>
    <numFmt numFmtId="249" formatCode="#,##0\ &quot;F&quot;;\-#,##0\ &quot;F&quot;"/>
    <numFmt numFmtId="250" formatCode="0.0000000000000"/>
    <numFmt numFmtId="251" formatCode="_-* #,##0\ &quot;F&quot;_-;\-* #,##0\ &quot;F&quot;_-;_-* &quot;-&quot;\ &quot;F&quot;_-;_-@_-"/>
    <numFmt numFmtId="252" formatCode="_-[$€-2]* #,##0.00_-;&quot;₩&quot;\!\-[$€-2]* #,##0.00_-;_-[$€-2]* &quot;-&quot;??_-"/>
    <numFmt numFmtId="253" formatCode="#,##0.0000"/>
    <numFmt numFmtId="254" formatCode="#.00"/>
    <numFmt numFmtId="255" formatCode="#,##0.0_);\(#,##0.0\)"/>
    <numFmt numFmtId="256" formatCode="#,##0.000\ &quot;㎏ &quot;"/>
    <numFmt numFmtId="257" formatCode="#,##0.000\ &quot;m  &quot;"/>
    <numFmt numFmtId="258" formatCode="#,##0.000\ &quot;㎡ &quot;"/>
    <numFmt numFmtId="259" formatCode="#,##0.000\ &quot;㎥ &quot;"/>
    <numFmt numFmtId="260" formatCode="_-* #,##0.00\ &quot;Kc&quot;_-;\-* #,##0.00\ &quot;Kc&quot;_-;_-* &quot;-&quot;??\ &quot;Kc&quot;_-;_-@_-"/>
    <numFmt numFmtId="261" formatCode="General_)"/>
    <numFmt numFmtId="262" formatCode="&quot;Fr.&quot;\ #,##0;[Red]&quot;Fr.&quot;\ \-#,##0"/>
    <numFmt numFmtId="263" formatCode="&quot;Fr.&quot;\ #,##0.00;[Red]&quot;Fr.&quot;\ \-#,##0.00"/>
    <numFmt numFmtId="264" formatCode="_-&quot;$&quot;\ * #,##0_-;\-&quot;$&quot;\ * #,##0_-;_-&quot;$&quot;\ * &quot;-&quot;_-;_-@_-"/>
    <numFmt numFmtId="265" formatCode="_-&quot;$&quot;\ * #,##0.00_-;\-&quot;$&quot;\ * #,##0.00_-;_-&quot;$&quot;\ * &quot;-&quot;??_-;_-@_-"/>
    <numFmt numFmtId="266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67" formatCode="&quot;$&quot;#,##0.00"/>
    <numFmt numFmtId="268" formatCode="#,##0_);[Red]\(#,##0\)"/>
    <numFmt numFmtId="269" formatCode="&quot;$&quot;#,##0;\-&quot;$&quot;#,##0"/>
    <numFmt numFmtId="270" formatCode="&quot;STA.&quot;\ 0\+#00.00"/>
    <numFmt numFmtId="271" formatCode="0.0_)"/>
    <numFmt numFmtId="272" formatCode="#,##0\ &quot;DM&quot;;[Red]\-#,##0\ &quot;DM&quot;"/>
    <numFmt numFmtId="273" formatCode="#,##0.00\ &quot;DM&quot;;[Red]\-#,##0.00\ &quot;DM&quot;"/>
    <numFmt numFmtId="274" formatCode=";;;"/>
    <numFmt numFmtId="275" formatCode="&quot;₩&quot;#,##0.00;&quot;₩&quot;&quot;₩&quot;&quot;₩&quot;&quot;₩&quot;\-#,##0.00"/>
    <numFmt numFmtId="276" formatCode="#,##0&quot;?_);\(#,##0&quot;&quot;?&quot;\)"/>
    <numFmt numFmtId="277" formatCode="0.0%;[Red]&quot;△&quot;0.0%"/>
    <numFmt numFmtId="278" formatCode="0.00%;[Red]&quot;△&quot;0.00%"/>
    <numFmt numFmtId="279" formatCode="#,##0_ ;[Red]\-#,##0\ "/>
    <numFmt numFmtId="280" formatCode="#,###.00"/>
    <numFmt numFmtId="281" formatCode="#,##0.00&quot;?_);[Red]\(#,##0.00&quot;&quot;?&quot;\)"/>
    <numFmt numFmtId="282" formatCode="&quot;$&quot;#,##0_);\(&quot;$&quot;#,##0\)"/>
    <numFmt numFmtId="283" formatCode="#,##0&quot;?_);[Red]\(#,##0&quot;&quot;?&quot;\)"/>
    <numFmt numFmtId="284" formatCode="##,##0&quot;만원&quot;"/>
    <numFmt numFmtId="285" formatCode="_ &quot;₩&quot;* #,##0_ ;_ &quot;₩&quot;* &quot;₩&quot;&quot;₩&quot;&quot;₩&quot;&quot;₩&quot;\-#,##0_ ;_ &quot;₩&quot;* &quot;-&quot;_ ;_ @_ "/>
    <numFmt numFmtId="286" formatCode="_ * #,##0.00_ ;_ * &quot;₩&quot;&quot;₩&quot;&quot;₩&quot;\-#,##0.00_ ;_ * &quot;-&quot;??_ ;_ @_ "/>
    <numFmt numFmtId="287" formatCode="_ &quot;₩&quot;* #,##0.00_ ;_ &quot;₩&quot;* &quot;₩&quot;&quot;₩&quot;\-#,##0.00_ ;_ &quot;₩&quot;* &quot;-&quot;??_ ;_ @_ "/>
    <numFmt numFmtId="288" formatCode="&quot;(@&quot;#0.0&quot;)&quot;"/>
    <numFmt numFmtId="289" formatCode="&quot;  &quot;@"/>
    <numFmt numFmtId="290" formatCode="#\!\,##0;&quot;₩&quot;\!\-#\!\,##0\!.00"/>
    <numFmt numFmtId="291" formatCode="#,##0;\-#,##0.00"/>
    <numFmt numFmtId="292" formatCode="_ * #,##0_ ;_ * &quot;₩&quot;\!\-#,##0_ ;_ * &quot;-&quot;_ ;_ @_ "/>
    <numFmt numFmtId="293" formatCode="\ \ General"/>
    <numFmt numFmtId="294" formatCode="#,##0.0#####\ ;[Red]\-#,##0.0#####\ "/>
    <numFmt numFmtId="295" formatCode="#,##0\ \ \ \ "/>
    <numFmt numFmtId="296" formatCode="#0\ &quot;+&quot;\ 0##\ &quot;(구암선)&quot;"/>
    <numFmt numFmtId="297" formatCode="#,##0.000;[Red]\-#,##0.000"/>
    <numFmt numFmtId="298" formatCode="#,##0.00_ "/>
    <numFmt numFmtId="299" formatCode="#,##0&quot; &quot;;[Red]&quot;△&quot;#,##0&quot; &quot;"/>
    <numFmt numFmtId="300" formatCode="* #,##0&quot; &quot;;[Red]* &quot;△&quot;#,##0&quot; &quot;;* @"/>
    <numFmt numFmtId="301" formatCode="_-* #,##0.000_-;\-* #,##0.000_-;_-* &quot;-&quot;_-;_-@_-"/>
    <numFmt numFmtId="302" formatCode="#,##0.####;[Red]&quot;△&quot;#,##0.####"/>
    <numFmt numFmtId="303" formatCode="%#.00"/>
    <numFmt numFmtId="304" formatCode="_-* #,##0.0_-;\-* #,##0.0_-;_-* &quot;-&quot;_-;_-@_-"/>
    <numFmt numFmtId="305" formatCode="\$#.00"/>
    <numFmt numFmtId="306" formatCode="yyyy&quot;年&quot;&quot;₩&quot;&quot;₩&quot;&quot;₩&quot;&quot;₩&quot;&quot;₩&quot;&quot;₩&quot;&quot;₩&quot;&quot;₩&quot;&quot;₩&quot;&quot;₩&quot;\ mm&quot;月&quot;&quot;₩&quot;&quot;₩&quot;&quot;₩&quot;&quot;₩&quot;&quot;₩&quot;&quot;₩&quot;&quot;₩&quot;&quot;₩&quot;&quot;₩&quot;&quot;₩&quot;\ dd&quot;日&quot;"/>
    <numFmt numFmtId="307" formatCode="&quot;D+&quot;#"/>
  </numFmts>
  <fonts count="2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바탕"/>
      <family val="1"/>
      <charset val="129"/>
    </font>
    <font>
      <b/>
      <sz val="11"/>
      <name val="Arial"/>
      <family val="2"/>
    </font>
    <font>
      <b/>
      <sz val="10"/>
      <name val="Arial"/>
      <family val="2"/>
    </font>
    <font>
      <b/>
      <sz val="11"/>
      <name val="바탕"/>
      <family val="1"/>
      <charset val="129"/>
    </font>
    <font>
      <b/>
      <sz val="10"/>
      <name val="바탕"/>
      <family val="1"/>
      <charset val="129"/>
    </font>
    <font>
      <b/>
      <u/>
      <sz val="16"/>
      <name val="Arial"/>
      <family val="2"/>
    </font>
    <font>
      <b/>
      <u/>
      <sz val="16"/>
      <name val="바탕"/>
      <family val="1"/>
      <charset val="129"/>
    </font>
    <font>
      <b/>
      <sz val="15"/>
      <name val="바탕"/>
      <family val="1"/>
      <charset val="129"/>
    </font>
    <font>
      <b/>
      <sz val="15"/>
      <name val="Arial"/>
      <family val="2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돋움"/>
      <family val="3"/>
      <charset val="129"/>
    </font>
    <font>
      <b/>
      <sz val="11"/>
      <name val="굴림"/>
      <family val="3"/>
      <charset val="129"/>
    </font>
    <font>
      <sz val="8"/>
      <name val="Times New Roman"/>
      <family val="1"/>
    </font>
    <font>
      <sz val="12"/>
      <name val="바탕체"/>
      <family val="1"/>
      <charset val="129"/>
    </font>
    <font>
      <sz val="1"/>
      <color indexed="16"/>
      <name val="Courier"/>
      <family val="3"/>
    </font>
    <font>
      <b/>
      <sz val="10"/>
      <name val="MS Sans Serif"/>
      <family val="2"/>
    </font>
    <font>
      <sz val="12"/>
      <name val="굴림체"/>
      <family val="3"/>
      <charset val="129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0"/>
      <name val="돋움체"/>
      <family val="3"/>
      <charset val="129"/>
    </font>
    <font>
      <i/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u/>
      <sz val="8.4"/>
      <color indexed="12"/>
      <name val="Arial"/>
      <family val="2"/>
    </font>
    <font>
      <sz val="12"/>
      <name val="???"/>
      <family val="1"/>
    </font>
    <font>
      <sz val="12"/>
      <name val="COUR"/>
      <family val="3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Arial Narrow"/>
      <family val="2"/>
    </font>
    <font>
      <sz val="10"/>
      <name val="Helv"/>
      <family val="2"/>
    </font>
    <font>
      <sz val="10"/>
      <color indexed="18"/>
      <name val="Arial"/>
      <family val="2"/>
    </font>
    <font>
      <sz val="10"/>
      <color indexed="9"/>
      <name val="Arial"/>
      <family val="2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2"/>
      <name val="¹ÙÅÁÃ¼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12"/>
      <name val="Arial"/>
      <family val="2"/>
    </font>
    <font>
      <sz val="9"/>
      <name val="바탕체"/>
      <family val="1"/>
      <charset val="129"/>
    </font>
    <font>
      <b/>
      <sz val="14"/>
      <name val="Arial"/>
      <family val="2"/>
    </font>
    <font>
      <sz val="12"/>
      <name val="¨IoUAAA¡§u"/>
      <family val="1"/>
      <charset val="129"/>
    </font>
    <font>
      <sz val="12"/>
      <name val="??UAAA¨?"/>
      <family val="3"/>
    </font>
    <font>
      <sz val="12"/>
      <name val="ⓒoUAAA¨u"/>
      <family val="1"/>
      <charset val="129"/>
    </font>
    <font>
      <sz val="12"/>
      <name val="©öUAAA¨ù"/>
      <family val="3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</font>
    <font>
      <sz val="12"/>
      <name val="¹UAAA¼"/>
      <family val="1"/>
    </font>
    <font>
      <sz val="12"/>
      <name val="¹UAAA¼"/>
      <family val="3"/>
    </font>
    <font>
      <sz val="1"/>
      <color indexed="8"/>
      <name val="Courier New"/>
      <family val="3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1"/>
      <color indexed="20"/>
      <name val="맑은 고딕"/>
      <family val="3"/>
      <charset val="129"/>
    </font>
    <font>
      <sz val="9"/>
      <name val="Arial"/>
      <family val="2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1"/>
      <name val="µ¸¿òÃ¼"/>
      <family val="3"/>
      <charset val="129"/>
    </font>
    <font>
      <sz val="10"/>
      <name val="±¼¸²A¼"/>
      <family val="3"/>
      <charset val="129"/>
    </font>
    <font>
      <sz val="12"/>
      <name val="±¼¸²A¼"/>
      <family val="3"/>
      <charset val="129"/>
    </font>
    <font>
      <sz val="10"/>
      <name val="µ¸¿ò"/>
      <family val="3"/>
      <charset val="129"/>
    </font>
    <font>
      <sz val="8"/>
      <name val="¹UAAA¼"/>
      <family val="1"/>
      <charset val="129"/>
    </font>
    <font>
      <sz val="8"/>
      <name val="¹ÙÅÁÃ¼"/>
      <family val="3"/>
      <charset val="129"/>
    </font>
    <font>
      <sz val="12"/>
      <name val="±¼¸²Ã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b/>
      <sz val="12"/>
      <name val="바탕체"/>
      <family val="1"/>
      <charset val="129"/>
    </font>
    <font>
      <sz val="11"/>
      <name val="Tms Rmn"/>
      <family val="1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color indexed="17"/>
      <name val="맑은 고딕"/>
      <family val="3"/>
      <charset val="129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2"/>
      <name val="Tms Rm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2"/>
      <name val="Helv"/>
      <family val="2"/>
    </font>
    <font>
      <sz val="11"/>
      <color indexed="62"/>
      <name val="맑은 고딕"/>
      <family val="3"/>
    </font>
    <font>
      <sz val="11"/>
      <color indexed="52"/>
      <name val="맑은 고딕"/>
      <family val="3"/>
      <charset val="129"/>
    </font>
    <font>
      <sz val="12"/>
      <color indexed="9"/>
      <name val="Helv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name val="宋体"/>
      <family val="3"/>
      <charset val="129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8"/>
      <name val="굴림체"/>
      <family val="3"/>
      <charset val="129"/>
    </font>
    <font>
      <sz val="10"/>
      <name val="Tms Rmn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10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u/>
      <sz val="10"/>
      <color indexed="36"/>
      <name val="Arial"/>
      <family val="2"/>
    </font>
    <font>
      <sz val="10"/>
      <name val="바탕"/>
      <family val="1"/>
      <charset val="129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b/>
      <i/>
      <sz val="10"/>
      <name val="굴림체"/>
      <family val="3"/>
      <charset val="129"/>
    </font>
    <font>
      <b/>
      <i/>
      <sz val="10"/>
      <name val="돋움체"/>
      <family val="3"/>
      <charset val="129"/>
    </font>
    <font>
      <sz val="12"/>
      <name val="명조"/>
      <family val="3"/>
      <charset val="129"/>
    </font>
    <font>
      <sz val="11"/>
      <color indexed="20"/>
      <name val="맑은 고딕"/>
      <family val="3"/>
    </font>
    <font>
      <sz val="12"/>
      <name val="굴림"/>
      <family val="3"/>
      <charset val="129"/>
    </font>
    <font>
      <b/>
      <sz val="10"/>
      <name val="돋움체"/>
      <family val="3"/>
      <charset val="129"/>
    </font>
    <font>
      <sz val="14"/>
      <name val="뼥?ⓒ"/>
      <family val="3"/>
      <charset val="129"/>
    </font>
    <font>
      <sz val="11"/>
      <name val="가는둥근제목체"/>
      <family val="1"/>
      <charset val="129"/>
    </font>
    <font>
      <sz val="1"/>
      <color indexed="0"/>
      <name val="Courier"/>
      <family val="3"/>
    </font>
    <font>
      <sz val="11"/>
      <color indexed="8"/>
      <name val="굴림체"/>
      <family val="3"/>
      <charset val="129"/>
    </font>
    <font>
      <sz val="11"/>
      <color indexed="60"/>
      <name val="맑은 고딕"/>
      <family val="3"/>
    </font>
    <font>
      <sz val="12"/>
      <name val="뼻뮝"/>
      <family val="1"/>
      <charset val="129"/>
    </font>
    <font>
      <sz val="14"/>
      <name val="뼻뮝"/>
      <family val="3"/>
      <charset val="129"/>
    </font>
    <font>
      <sz val="11"/>
      <name val="돋움"/>
      <family val="3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0"/>
      <color indexed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9"/>
      <color indexed="10"/>
      <name val="바탕체"/>
      <family val="1"/>
      <charset val="129"/>
    </font>
    <font>
      <sz val="11"/>
      <color indexed="11"/>
      <name val="Courier"/>
      <family val="3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</font>
    <font>
      <u/>
      <sz val="8.8000000000000007"/>
      <color indexed="36"/>
      <name val="돋움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</font>
    <font>
      <sz val="12"/>
      <name val="견고딕"/>
      <family val="1"/>
      <charset val="129"/>
    </font>
    <font>
      <sz val="12"/>
      <color indexed="24"/>
      <name val="바탕체"/>
      <family val="1"/>
      <charset val="129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</font>
    <font>
      <sz val="18"/>
      <name val="돋움체"/>
      <family val="3"/>
      <charset val="129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b/>
      <sz val="16"/>
      <name val="돋움체"/>
      <family val="3"/>
      <charset val="129"/>
    </font>
    <font>
      <sz val="11"/>
      <color indexed="17"/>
      <name val="맑은 고딕"/>
      <family val="3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</font>
    <font>
      <sz val="9"/>
      <name val="굴림체"/>
      <family val="3"/>
      <charset val="129"/>
    </font>
    <font>
      <sz val="8"/>
      <color indexed="8"/>
      <name val="굴림"/>
      <family val="3"/>
      <charset val="129"/>
    </font>
    <font>
      <sz val="10"/>
      <name val="궁서체"/>
      <family val="1"/>
      <charset val="129"/>
    </font>
    <font>
      <sz val="11"/>
      <name val="돋움체"/>
      <family val="3"/>
      <charset val="129"/>
    </font>
    <font>
      <sz val="11"/>
      <name val="Arial"/>
      <family val="2"/>
    </font>
    <font>
      <sz val="11"/>
      <color theme="1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9"/>
      <color rgb="FF0000FF"/>
      <name val="굴림"/>
      <family val="3"/>
      <charset val="129"/>
    </font>
    <font>
      <sz val="11"/>
      <color theme="1"/>
      <name val="Arial"/>
      <family val="2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0" tint="-0.34998626667073579"/>
      <name val="Arial"/>
      <family val="2"/>
    </font>
    <font>
      <b/>
      <sz val="10"/>
      <color theme="0" tint="-0.34998626667073579"/>
      <name val="Arial"/>
      <family val="2"/>
    </font>
    <font>
      <b/>
      <sz val="9"/>
      <color theme="0" tint="-0.14999847407452621"/>
      <name val="굴림"/>
      <family val="3"/>
      <charset val="129"/>
    </font>
    <font>
      <b/>
      <sz val="9"/>
      <color rgb="FF0000FF"/>
      <name val="굴림"/>
      <family val="3"/>
      <charset val="129"/>
    </font>
    <font>
      <b/>
      <sz val="2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1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258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ill="0" applyBorder="0" applyProtection="0">
      <alignment vertical="center"/>
    </xf>
    <xf numFmtId="183" fontId="2" fillId="0" borderId="0" applyFill="0" applyBorder="0" applyProtection="0">
      <alignment vertical="center"/>
    </xf>
    <xf numFmtId="0" fontId="22" fillId="0" borderId="0"/>
    <xf numFmtId="0" fontId="2" fillId="0" borderId="0">
      <protection locked="0"/>
    </xf>
    <xf numFmtId="184" fontId="23" fillId="0" borderId="0" applyFill="0" applyBorder="0" applyProtection="0"/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7" fontId="2" fillId="0" borderId="0">
      <protection locked="0"/>
    </xf>
    <xf numFmtId="188" fontId="2" fillId="0" borderId="0">
      <protection locked="0"/>
    </xf>
    <xf numFmtId="188" fontId="2" fillId="0" borderId="0">
      <protection locked="0"/>
    </xf>
    <xf numFmtId="187" fontId="2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9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3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19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0" fontId="2" fillId="0" borderId="0">
      <protection locked="0"/>
    </xf>
    <xf numFmtId="189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0" applyNumberFormat="0" applyFill="0" applyBorder="0" applyAlignment="0" applyProtection="0"/>
    <xf numFmtId="0" fontId="26" fillId="0" borderId="0"/>
    <xf numFmtId="0" fontId="27" fillId="0" borderId="36">
      <alignment horizontal="center"/>
    </xf>
    <xf numFmtId="0" fontId="27" fillId="0" borderId="36">
      <alignment horizontal="center"/>
    </xf>
    <xf numFmtId="0" fontId="28" fillId="0" borderId="14">
      <alignment horizontal="centerContinuous" vertical="center"/>
    </xf>
    <xf numFmtId="3" fontId="23" fillId="0" borderId="0">
      <alignment vertical="center"/>
    </xf>
    <xf numFmtId="191" fontId="23" fillId="0" borderId="0">
      <alignment vertical="center"/>
    </xf>
    <xf numFmtId="4" fontId="23" fillId="0" borderId="0">
      <alignment vertical="center"/>
    </xf>
    <xf numFmtId="192" fontId="23" fillId="0" borderId="0">
      <alignment vertical="center"/>
    </xf>
    <xf numFmtId="3" fontId="29" fillId="0" borderId="8"/>
    <xf numFmtId="193" fontId="30" fillId="0" borderId="14">
      <alignment horizontal="centerContinuous" vertical="center"/>
    </xf>
    <xf numFmtId="0" fontId="30" fillId="0" borderId="14">
      <alignment horizontal="centerContinuous" vertical="center"/>
    </xf>
    <xf numFmtId="0" fontId="28" fillId="0" borderId="14">
      <alignment horizontal="centerContinuous" vertical="center"/>
    </xf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6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195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196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31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0" fontId="23" fillId="0" borderId="25"/>
    <xf numFmtId="0" fontId="32" fillId="0" borderId="0">
      <alignment vertical="center"/>
    </xf>
    <xf numFmtId="0" fontId="26" fillId="0" borderId="0">
      <alignment vertical="center"/>
    </xf>
    <xf numFmtId="0" fontId="4" fillId="0" borderId="12" applyNumberFormat="0" applyFont="0" applyFill="0" applyAlignment="0">
      <alignment horizontal="center" vertical="center"/>
    </xf>
    <xf numFmtId="0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198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/>
    <xf numFmtId="0" fontId="34" fillId="0" borderId="0"/>
    <xf numFmtId="0" fontId="34" fillId="0" borderId="0" applyNumberFormat="0" applyFill="0" applyBorder="0" applyAlignment="0" applyProtection="0"/>
    <xf numFmtId="0" fontId="37" fillId="7" borderId="0"/>
    <xf numFmtId="0" fontId="23" fillId="0" borderId="0"/>
    <xf numFmtId="0" fontId="23" fillId="0" borderId="0"/>
    <xf numFmtId="0" fontId="34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23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39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8" fillId="0" borderId="0"/>
    <xf numFmtId="199" fontId="29" fillId="0" borderId="0" applyFont="0" applyFill="0" applyBorder="0" applyAlignment="0" applyProtection="0"/>
    <xf numFmtId="0" fontId="39" fillId="0" borderId="0"/>
    <xf numFmtId="0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9" fillId="0" borderId="0"/>
    <xf numFmtId="0" fontId="28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3" fillId="0" borderId="0"/>
    <xf numFmtId="0" fontId="34" fillId="0" borderId="0"/>
    <xf numFmtId="0" fontId="34" fillId="0" borderId="0"/>
    <xf numFmtId="0" fontId="41" fillId="0" borderId="0"/>
    <xf numFmtId="0" fontId="38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9" fillId="0" borderId="0"/>
    <xf numFmtId="0" fontId="34" fillId="0" borderId="0"/>
    <xf numFmtId="0" fontId="34" fillId="0" borderId="0"/>
    <xf numFmtId="0" fontId="34" fillId="0" borderId="0"/>
    <xf numFmtId="0" fontId="38" fillId="0" borderId="0"/>
    <xf numFmtId="0" fontId="34" fillId="0" borderId="0"/>
    <xf numFmtId="0" fontId="38" fillId="0" borderId="0" applyFont="0" applyFill="0" applyBorder="0" applyAlignment="0" applyProtection="0"/>
    <xf numFmtId="0" fontId="41" fillId="0" borderId="0"/>
    <xf numFmtId="0" fontId="38" fillId="0" borderId="0" applyFont="0" applyFill="0" applyBorder="0" applyAlignment="0" applyProtection="0"/>
    <xf numFmtId="0" fontId="2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4" fillId="0" borderId="0">
      <protection locked="0"/>
    </xf>
    <xf numFmtId="0" fontId="41" fillId="0" borderId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9" fillId="0" borderId="0"/>
    <xf numFmtId="0" fontId="34" fillId="0" borderId="0"/>
    <xf numFmtId="0" fontId="27" fillId="0" borderId="0"/>
    <xf numFmtId="0" fontId="2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4" fillId="0" borderId="0"/>
    <xf numFmtId="0" fontId="27" fillId="0" borderId="0"/>
    <xf numFmtId="0" fontId="34" fillId="0" borderId="0"/>
    <xf numFmtId="0" fontId="38" fillId="0" borderId="0" applyFont="0" applyFill="0" applyBorder="0" applyAlignment="0" applyProtection="0"/>
    <xf numFmtId="0" fontId="2" fillId="0" borderId="0"/>
    <xf numFmtId="0" fontId="41" fillId="0" borderId="0"/>
    <xf numFmtId="0" fontId="39" fillId="0" borderId="0"/>
    <xf numFmtId="0" fontId="34" fillId="0" borderId="0"/>
    <xf numFmtId="0" fontId="39" fillId="0" borderId="0"/>
    <xf numFmtId="0" fontId="34" fillId="0" borderId="0"/>
    <xf numFmtId="0" fontId="23" fillId="0" borderId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23" fillId="0" borderId="0"/>
    <xf numFmtId="0" fontId="34" fillId="0" borderId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9" fontId="29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" fontId="42" fillId="8" borderId="56" applyBorder="0"/>
    <xf numFmtId="4" fontId="42" fillId="8" borderId="56" applyBorder="0"/>
    <xf numFmtId="4" fontId="42" fillId="8" borderId="56" applyBorder="0"/>
    <xf numFmtId="4" fontId="42" fillId="8" borderId="56" applyBorder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34" fillId="0" borderId="0"/>
    <xf numFmtId="0" fontId="23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23" fillId="0" borderId="0"/>
    <xf numFmtId="200" fontId="2" fillId="0" borderId="0" applyFont="0" applyFill="0" applyBorder="0" applyAlignment="0" applyProtection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43" fillId="9" borderId="0" applyNumberFormat="0"/>
    <xf numFmtId="0" fontId="34" fillId="0" borderId="0"/>
    <xf numFmtId="0" fontId="34" fillId="0" borderId="0"/>
    <xf numFmtId="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27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41" fillId="0" borderId="0"/>
    <xf numFmtId="0" fontId="38" fillId="0" borderId="0"/>
    <xf numFmtId="0" fontId="34" fillId="0" borderId="0"/>
    <xf numFmtId="0" fontId="44" fillId="0" borderId="0"/>
    <xf numFmtId="0" fontId="23" fillId="0" borderId="0"/>
    <xf numFmtId="0" fontId="2" fillId="0" borderId="0"/>
    <xf numFmtId="0" fontId="38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0" fontId="38" fillId="0" borderId="0"/>
    <xf numFmtId="0" fontId="2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23" fillId="0" borderId="0"/>
    <xf numFmtId="0" fontId="34" fillId="0" borderId="0"/>
    <xf numFmtId="0" fontId="41" fillId="0" borderId="0"/>
    <xf numFmtId="0" fontId="34" fillId="0" borderId="0"/>
    <xf numFmtId="0" fontId="38" fillId="0" borderId="0"/>
    <xf numFmtId="199" fontId="29" fillId="0" borderId="0" applyFont="0" applyFill="0" applyBorder="0" applyAlignment="0" applyProtection="0"/>
    <xf numFmtId="0" fontId="41" fillId="0" borderId="0"/>
    <xf numFmtId="0" fontId="23" fillId="0" borderId="0"/>
    <xf numFmtId="0" fontId="41" fillId="0" borderId="0"/>
    <xf numFmtId="0" fontId="38" fillId="0" borderId="0" applyFont="0" applyFill="0" applyBorder="0" applyAlignment="0" applyProtection="0"/>
    <xf numFmtId="0" fontId="38" fillId="0" borderId="0"/>
    <xf numFmtId="0" fontId="34" fillId="0" borderId="0"/>
    <xf numFmtId="0" fontId="34" fillId="0" borderId="0"/>
    <xf numFmtId="0" fontId="39" fillId="0" borderId="0"/>
    <xf numFmtId="0" fontId="34" fillId="0" borderId="0"/>
    <xf numFmtId="0" fontId="27" fillId="0" borderId="0"/>
    <xf numFmtId="0" fontId="27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7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41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0" fontId="27" fillId="0" borderId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3" fillId="0" borderId="0"/>
    <xf numFmtId="0" fontId="34" fillId="0" borderId="0"/>
    <xf numFmtId="0" fontId="34" fillId="0" borderId="0"/>
    <xf numFmtId="0" fontId="34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1" fillId="0" borderId="0"/>
    <xf numFmtId="0" fontId="41" fillId="0" borderId="0"/>
    <xf numFmtId="0" fontId="23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9" fontId="40" fillId="0" borderId="0" applyFont="0" applyFill="0" applyBorder="0" applyAlignment="0" applyProtection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2" fillId="0" borderId="0">
      <protection locked="0"/>
    </xf>
    <xf numFmtId="199" fontId="29" fillId="0" borderId="0" applyFont="0" applyFill="0" applyBorder="0" applyAlignment="0" applyProtection="0"/>
    <xf numFmtId="0" fontId="39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27" fillId="0" borderId="0"/>
    <xf numFmtId="0" fontId="34" fillId="0" borderId="0"/>
    <xf numFmtId="0" fontId="3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9" fillId="0" borderId="0"/>
    <xf numFmtId="0" fontId="23" fillId="0" borderId="0"/>
    <xf numFmtId="0" fontId="38" fillId="0" borderId="0" applyFont="0" applyFill="0" applyBorder="0" applyAlignment="0" applyProtection="0"/>
    <xf numFmtId="0" fontId="34" fillId="0" borderId="0"/>
    <xf numFmtId="0" fontId="27" fillId="0" borderId="0"/>
    <xf numFmtId="0" fontId="34" fillId="0" borderId="0"/>
    <xf numFmtId="199" fontId="29" fillId="0" borderId="0" applyFont="0" applyFill="0" applyBorder="0" applyAlignment="0" applyProtection="0"/>
    <xf numFmtId="0" fontId="39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3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2" fillId="0" borderId="0"/>
    <xf numFmtId="0" fontId="2" fillId="0" borderId="0"/>
    <xf numFmtId="0" fontId="34" fillId="0" borderId="0"/>
    <xf numFmtId="0" fontId="39" fillId="0" borderId="0"/>
    <xf numFmtId="0" fontId="39" fillId="0" borderId="0"/>
    <xf numFmtId="0" fontId="34" fillId="0" borderId="0"/>
    <xf numFmtId="0" fontId="34" fillId="0" borderId="0"/>
    <xf numFmtId="0" fontId="2" fillId="0" borderId="0" applyFont="0" applyFill="0" applyBorder="0" applyAlignment="0" applyProtection="0"/>
    <xf numFmtId="0" fontId="34" fillId="0" borderId="0"/>
    <xf numFmtId="0" fontId="34" fillId="0" borderId="0"/>
    <xf numFmtId="0" fontId="23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44" fillId="0" borderId="0"/>
    <xf numFmtId="0" fontId="27" fillId="0" borderId="0"/>
    <xf numFmtId="0" fontId="2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 applyFont="0" applyFill="0" applyBorder="0" applyAlignment="0" applyProtection="0"/>
    <xf numFmtId="0" fontId="2" fillId="0" borderId="0"/>
    <xf numFmtId="0" fontId="34" fillId="0" borderId="0"/>
    <xf numFmtId="0" fontId="34" fillId="0" borderId="0"/>
    <xf numFmtId="200" fontId="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8" fillId="0" borderId="0"/>
    <xf numFmtId="0" fontId="34" fillId="0" borderId="0"/>
    <xf numFmtId="0" fontId="2" fillId="0" borderId="0"/>
    <xf numFmtId="0" fontId="2" fillId="0" borderId="0"/>
    <xf numFmtId="0" fontId="38" fillId="0" borderId="0" applyFont="0" applyFill="0" applyBorder="0" applyAlignment="0" applyProtection="0"/>
    <xf numFmtId="0" fontId="39" fillId="0" borderId="0"/>
    <xf numFmtId="0" fontId="2" fillId="0" borderId="0"/>
    <xf numFmtId="0" fontId="2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2" fillId="0" borderId="0"/>
    <xf numFmtId="0" fontId="23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34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8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0" fontId="41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38" fillId="0" borderId="0"/>
    <xf numFmtId="0" fontId="38" fillId="0" borderId="0"/>
    <xf numFmtId="0" fontId="34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41" fillId="0" borderId="0"/>
    <xf numFmtId="0" fontId="34" fillId="0" borderId="0"/>
    <xf numFmtId="199" fontId="29" fillId="0" borderId="0" applyFont="0" applyFill="0" applyBorder="0" applyAlignment="0" applyProtection="0"/>
    <xf numFmtId="0" fontId="38" fillId="0" borderId="0"/>
    <xf numFmtId="43" fontId="40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40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39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23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20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9" fillId="0" borderId="0"/>
    <xf numFmtId="0" fontId="39" fillId="0" borderId="0"/>
    <xf numFmtId="0" fontId="41" fillId="0" borderId="0"/>
    <xf numFmtId="0" fontId="41" fillId="0" borderId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41" fillId="0" borderId="0"/>
    <xf numFmtId="0" fontId="23" fillId="0" borderId="0"/>
    <xf numFmtId="0" fontId="38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199" fontId="29" fillId="0" borderId="0" applyFont="0" applyFill="0" applyBorder="0" applyAlignment="0" applyProtection="0"/>
    <xf numFmtId="0" fontId="23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9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41" fillId="0" borderId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8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27" fillId="0" borderId="0"/>
    <xf numFmtId="0" fontId="23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34" fillId="0" borderId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39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27" fillId="0" borderId="0"/>
    <xf numFmtId="0" fontId="34" fillId="0" borderId="0"/>
    <xf numFmtId="0" fontId="27" fillId="0" borderId="0"/>
    <xf numFmtId="0" fontId="34" fillId="0" borderId="0"/>
    <xf numFmtId="0" fontId="27" fillId="0" borderId="0"/>
    <xf numFmtId="0" fontId="34" fillId="0" borderId="0"/>
    <xf numFmtId="0" fontId="27" fillId="0" borderId="0"/>
    <xf numFmtId="0" fontId="34" fillId="0" borderId="0"/>
    <xf numFmtId="0" fontId="38" fillId="0" borderId="0" applyFont="0" applyFill="0" applyBorder="0" applyAlignment="0" applyProtection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28" fillId="0" borderId="0"/>
    <xf numFmtId="0" fontId="39" fillId="0" borderId="0"/>
    <xf numFmtId="0" fontId="23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3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4" fillId="0" borderId="0"/>
    <xf numFmtId="0" fontId="39" fillId="0" borderId="0"/>
    <xf numFmtId="0" fontId="39" fillId="0" borderId="0"/>
    <xf numFmtId="0" fontId="38" fillId="0" borderId="0"/>
    <xf numFmtId="0" fontId="34" fillId="0" borderId="0"/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0" fontId="34" fillId="0" borderId="0"/>
    <xf numFmtId="0" fontId="27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23" fillId="0" borderId="0"/>
    <xf numFmtId="200" fontId="2" fillId="0" borderId="0" applyFont="0" applyFill="0" applyBorder="0" applyAlignment="0" applyProtection="0"/>
    <xf numFmtId="0" fontId="2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99" fontId="29" fillId="0" borderId="0" applyFont="0" applyFill="0" applyBorder="0" applyAlignment="0" applyProtection="0"/>
    <xf numFmtId="0" fontId="41" fillId="0" borderId="0"/>
    <xf numFmtId="0" fontId="38" fillId="0" borderId="0" applyFont="0" applyFill="0" applyBorder="0" applyAlignment="0" applyProtection="0"/>
    <xf numFmtId="0" fontId="38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9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9" fillId="0" borderId="0"/>
    <xf numFmtId="0" fontId="34" fillId="0" borderId="0"/>
    <xf numFmtId="0" fontId="34" fillId="0" borderId="0"/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45" fillId="0" borderId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9" fontId="24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0" fontId="47" fillId="0" borderId="0"/>
    <xf numFmtId="201" fontId="31" fillId="0" borderId="0" applyFont="0" applyFill="0" applyBorder="0" applyProtection="0">
      <alignment vertical="center"/>
    </xf>
    <xf numFmtId="0" fontId="34" fillId="0" borderId="0"/>
    <xf numFmtId="0" fontId="22" fillId="0" borderId="0"/>
    <xf numFmtId="202" fontId="31" fillId="0" borderId="0">
      <alignment vertical="center"/>
    </xf>
    <xf numFmtId="203" fontId="31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5" fontId="2" fillId="0" borderId="0">
      <protection locked="0"/>
    </xf>
    <xf numFmtId="189" fontId="24" fillId="0" borderId="0">
      <protection locked="0"/>
    </xf>
    <xf numFmtId="177" fontId="48" fillId="0" borderId="0">
      <protection locked="0"/>
    </xf>
    <xf numFmtId="204" fontId="2" fillId="0" borderId="0">
      <protection locked="0"/>
    </xf>
    <xf numFmtId="177" fontId="48" fillId="0" borderId="0">
      <protection locked="0"/>
    </xf>
    <xf numFmtId="189" fontId="24" fillId="0" borderId="0">
      <protection locked="0"/>
    </xf>
    <xf numFmtId="0" fontId="49" fillId="0" borderId="0">
      <protection locked="0"/>
    </xf>
    <xf numFmtId="0" fontId="46" fillId="0" borderId="0">
      <protection locked="0"/>
    </xf>
    <xf numFmtId="0" fontId="49" fillId="0" borderId="0">
      <protection locked="0"/>
    </xf>
    <xf numFmtId="0" fontId="46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43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05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0" fontId="27" fillId="0" borderId="0"/>
    <xf numFmtId="199" fontId="50" fillId="0" borderId="8">
      <alignment vertical="center"/>
    </xf>
    <xf numFmtId="9" fontId="28" fillId="0" borderId="0">
      <alignment vertical="center"/>
    </xf>
    <xf numFmtId="207" fontId="25" fillId="0" borderId="57" applyFill="0" applyProtection="0">
      <alignment horizontal="center"/>
    </xf>
    <xf numFmtId="3" fontId="29" fillId="0" borderId="8"/>
    <xf numFmtId="0" fontId="28" fillId="0" borderId="0">
      <alignment vertical="center"/>
    </xf>
    <xf numFmtId="3" fontId="29" fillId="0" borderId="8"/>
    <xf numFmtId="10" fontId="28" fillId="0" borderId="0">
      <alignment vertical="center"/>
    </xf>
    <xf numFmtId="0" fontId="28" fillId="0" borderId="0">
      <alignment vertical="center"/>
    </xf>
    <xf numFmtId="208" fontId="2" fillId="0" borderId="0">
      <alignment vertical="center"/>
    </xf>
    <xf numFmtId="209" fontId="23" fillId="0" borderId="0">
      <alignment vertical="center"/>
    </xf>
    <xf numFmtId="0" fontId="26" fillId="0" borderId="0"/>
    <xf numFmtId="210" fontId="34" fillId="0" borderId="0" applyFont="0" applyFill="0" applyBorder="0" applyAlignment="0" applyProtection="0"/>
    <xf numFmtId="0" fontId="38" fillId="0" borderId="8">
      <alignment horizontal="left" vertical="center" indent="1"/>
    </xf>
    <xf numFmtId="38" fontId="51" fillId="0" borderId="12" applyNumberFormat="0">
      <alignment horizontal="left" vertical="center"/>
    </xf>
    <xf numFmtId="3" fontId="52" fillId="0" borderId="58">
      <alignment horizontal="right" vertical="center"/>
    </xf>
    <xf numFmtId="3" fontId="52" fillId="0" borderId="58">
      <alignment horizontal="right" vertical="center"/>
    </xf>
    <xf numFmtId="0" fontId="53" fillId="0" borderId="0">
      <alignment horizontal="center" vertical="center"/>
    </xf>
    <xf numFmtId="41" fontId="23" fillId="0" borderId="0">
      <alignment horizontal="center" vertical="center"/>
    </xf>
    <xf numFmtId="211" fontId="54" fillId="0" borderId="0">
      <alignment horizontal="center" vertical="center"/>
    </xf>
    <xf numFmtId="0" fontId="26" fillId="0" borderId="0"/>
    <xf numFmtId="0" fontId="26" fillId="0" borderId="0"/>
    <xf numFmtId="0" fontId="53" fillId="0" borderId="0">
      <alignment horizontal="center" vertical="center"/>
    </xf>
    <xf numFmtId="0" fontId="55" fillId="0" borderId="0"/>
    <xf numFmtId="0" fontId="34" fillId="0" borderId="0" applyNumberForma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9" fontId="56" fillId="0" borderId="0" applyFont="0" applyFill="0" applyBorder="0" applyAlignment="0" applyProtection="0"/>
    <xf numFmtId="0" fontId="23" fillId="0" borderId="0"/>
    <xf numFmtId="2" fontId="52" fillId="0" borderId="58">
      <alignment horizontal="right" vertical="center"/>
    </xf>
    <xf numFmtId="0" fontId="23" fillId="0" borderId="59">
      <alignment horizont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189" fontId="24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53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9" fontId="23" fillId="0" borderId="0">
      <protection locked="0"/>
    </xf>
    <xf numFmtId="0" fontId="59" fillId="19" borderId="0" applyNumberFormat="0" applyBorder="0" applyAlignment="0" applyProtection="0">
      <alignment vertical="center"/>
    </xf>
    <xf numFmtId="0" fontId="59" fillId="16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23" fillId="0" borderId="0"/>
    <xf numFmtId="0" fontId="61" fillId="0" borderId="0"/>
    <xf numFmtId="0" fontId="62" fillId="0" borderId="60">
      <alignment horizontal="center" vertical="center"/>
    </xf>
    <xf numFmtId="185" fontId="2" fillId="0" borderId="0">
      <protection locked="0"/>
    </xf>
    <xf numFmtId="0" fontId="61" fillId="0" borderId="0"/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1" fontId="63" fillId="0" borderId="0" applyBorder="0" applyProtection="0">
      <alignment horizontal="centerContinuous"/>
    </xf>
    <xf numFmtId="181" fontId="63" fillId="0" borderId="0" applyBorder="0" applyProtection="0">
      <alignment horizontal="centerContinuous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41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43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3" fontId="28" fillId="0" borderId="0"/>
    <xf numFmtId="185" fontId="2" fillId="0" borderId="0">
      <protection locked="0"/>
    </xf>
    <xf numFmtId="0" fontId="59" fillId="23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59" fillId="25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213" fontId="26" fillId="27" borderId="61">
      <alignment horizontal="center" vertical="center"/>
    </xf>
    <xf numFmtId="185" fontId="2" fillId="0" borderId="0">
      <protection locked="0"/>
    </xf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185" fontId="2" fillId="0" borderId="0">
      <protection locked="0"/>
    </xf>
    <xf numFmtId="214" fontId="2" fillId="0" borderId="0" applyFont="0" applyFill="0" applyBorder="0" applyAlignment="0" applyProtection="0"/>
    <xf numFmtId="0" fontId="68" fillId="0" borderId="0" applyFont="0" applyFill="0" applyBorder="0" applyAlignment="0" applyProtection="0"/>
    <xf numFmtId="215" fontId="48" fillId="0" borderId="0" applyFont="0" applyFill="0" applyBorder="0" applyAlignment="0" applyProtection="0"/>
    <xf numFmtId="215" fontId="56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70" fillId="0" borderId="0" applyFont="0" applyFill="0" applyBorder="0" applyAlignment="0" applyProtection="0"/>
    <xf numFmtId="216" fontId="27" fillId="0" borderId="0" applyFont="0" applyFill="0" applyBorder="0" applyAlignment="0" applyProtection="0"/>
    <xf numFmtId="217" fontId="68" fillId="0" borderId="0" applyFont="0" applyFill="0" applyBorder="0" applyAlignment="0" applyProtection="0"/>
    <xf numFmtId="215" fontId="48" fillId="0" borderId="0" applyFont="0" applyFill="0" applyBorder="0" applyAlignment="0" applyProtection="0"/>
    <xf numFmtId="215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215" fontId="71" fillId="0" borderId="0" applyFont="0" applyFill="0" applyBorder="0" applyAlignment="0" applyProtection="0"/>
    <xf numFmtId="215" fontId="69" fillId="0" borderId="0" applyFont="0" applyFill="0" applyBorder="0" applyAlignment="0" applyProtection="0"/>
    <xf numFmtId="218" fontId="56" fillId="0" borderId="0" applyFont="0" applyFill="0" applyBorder="0" applyAlignment="0" applyProtection="0"/>
    <xf numFmtId="211" fontId="72" fillId="0" borderId="0" applyFont="0" applyFill="0" applyBorder="0" applyAlignment="0" applyProtection="0"/>
    <xf numFmtId="215" fontId="56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70" fillId="0" borderId="0" applyFont="0" applyFill="0" applyBorder="0" applyAlignment="0" applyProtection="0"/>
    <xf numFmtId="215" fontId="69" fillId="0" borderId="0" applyFont="0" applyFill="0" applyBorder="0" applyAlignment="0" applyProtection="0"/>
    <xf numFmtId="215" fontId="70" fillId="0" borderId="0" applyFont="0" applyFill="0" applyBorder="0" applyAlignment="0" applyProtection="0"/>
    <xf numFmtId="215" fontId="48" fillId="0" borderId="0" applyFont="0" applyFill="0" applyBorder="0" applyAlignment="0" applyProtection="0"/>
    <xf numFmtId="215" fontId="56" fillId="0" borderId="0" applyFont="0" applyFill="0" applyBorder="0" applyAlignment="0" applyProtection="0"/>
    <xf numFmtId="0" fontId="73" fillId="0" borderId="0" applyFont="0" applyFill="0" applyBorder="0" applyAlignment="0" applyProtection="0"/>
    <xf numFmtId="210" fontId="56" fillId="0" borderId="0" applyFont="0" applyFill="0" applyBorder="0" applyAlignment="0" applyProtection="0"/>
    <xf numFmtId="219" fontId="48" fillId="0" borderId="0" applyFont="0" applyFill="0" applyBorder="0" applyAlignment="0" applyProtection="0"/>
    <xf numFmtId="219" fontId="56" fillId="0" borderId="0" applyFont="0" applyFill="0" applyBorder="0" applyAlignment="0" applyProtection="0"/>
    <xf numFmtId="220" fontId="34" fillId="0" borderId="0" applyFont="0" applyFill="0" applyBorder="0" applyAlignment="0" applyProtection="0"/>
    <xf numFmtId="220" fontId="34" fillId="0" borderId="0" applyFont="0" applyFill="0" applyBorder="0" applyAlignment="0" applyProtection="0"/>
    <xf numFmtId="37" fontId="4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74" fillId="0" borderId="0">
      <protection locked="0"/>
    </xf>
    <xf numFmtId="0" fontId="48" fillId="0" borderId="0" applyFont="0" applyFill="0" applyBorder="0" applyAlignment="0" applyProtection="0"/>
    <xf numFmtId="0" fontId="68" fillId="0" borderId="0" applyFont="0" applyFill="0" applyBorder="0" applyAlignment="0" applyProtection="0"/>
    <xf numFmtId="221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70" fillId="0" borderId="0" applyFont="0" applyFill="0" applyBorder="0" applyAlignment="0" applyProtection="0"/>
    <xf numFmtId="216" fontId="27" fillId="0" borderId="0" applyFont="0" applyFill="0" applyBorder="0" applyAlignment="0" applyProtection="0"/>
    <xf numFmtId="222" fontId="68" fillId="0" borderId="0" applyFont="0" applyFill="0" applyBorder="0" applyAlignment="0" applyProtection="0"/>
    <xf numFmtId="221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221" fontId="71" fillId="0" borderId="0" applyFont="0" applyFill="0" applyBorder="0" applyAlignment="0" applyProtection="0"/>
    <xf numFmtId="221" fontId="69" fillId="0" borderId="0" applyFont="0" applyFill="0" applyBorder="0" applyAlignment="0" applyProtection="0"/>
    <xf numFmtId="223" fontId="56" fillId="0" borderId="0" applyFont="0" applyFill="0" applyBorder="0" applyAlignment="0" applyProtection="0"/>
    <xf numFmtId="224" fontId="72" fillId="0" borderId="0" applyFont="0" applyFill="0" applyBorder="0" applyAlignment="0" applyProtection="0"/>
    <xf numFmtId="190" fontId="2" fillId="0" borderId="0">
      <protection locked="0"/>
    </xf>
    <xf numFmtId="221" fontId="68" fillId="0" borderId="0" applyFont="0" applyFill="0" applyBorder="0" applyAlignment="0" applyProtection="0"/>
    <xf numFmtId="0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70" fillId="0" borderId="0" applyFont="0" applyFill="0" applyBorder="0" applyAlignment="0" applyProtection="0"/>
    <xf numFmtId="221" fontId="69" fillId="0" borderId="0" applyFont="0" applyFill="0" applyBorder="0" applyAlignment="0" applyProtection="0"/>
    <xf numFmtId="221" fontId="70" fillId="0" borderId="0" applyFont="0" applyFill="0" applyBorder="0" applyAlignment="0" applyProtection="0"/>
    <xf numFmtId="221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185" fontId="2" fillId="0" borderId="0">
      <protection locked="0"/>
    </xf>
    <xf numFmtId="0" fontId="71" fillId="0" borderId="0" applyFont="0" applyFill="0" applyBorder="0" applyAlignment="0" applyProtection="0"/>
    <xf numFmtId="0" fontId="73" fillId="0" borderId="0" applyFont="0" applyFill="0" applyBorder="0" applyAlignment="0" applyProtection="0"/>
    <xf numFmtId="225" fontId="56" fillId="0" borderId="0" applyFont="0" applyFill="0" applyBorder="0" applyAlignment="0" applyProtection="0"/>
    <xf numFmtId="226" fontId="48" fillId="0" borderId="0" applyFont="0" applyFill="0" applyBorder="0" applyAlignment="0" applyProtection="0"/>
    <xf numFmtId="226" fontId="56" fillId="0" borderId="0" applyFont="0" applyFill="0" applyBorder="0" applyAlignment="0" applyProtection="0"/>
    <xf numFmtId="227" fontId="34" fillId="0" borderId="0" applyFont="0" applyFill="0" applyBorder="0" applyAlignment="0" applyProtection="0"/>
    <xf numFmtId="227" fontId="34" fillId="0" borderId="0" applyFont="0" applyFill="0" applyBorder="0" applyAlignment="0" applyProtection="0"/>
    <xf numFmtId="37" fontId="48" fillId="0" borderId="0" applyFont="0" applyFill="0" applyBorder="0" applyAlignment="0" applyProtection="0"/>
    <xf numFmtId="0" fontId="23" fillId="0" borderId="0" applyFont="0" applyFill="0" applyBorder="0" applyAlignment="0" applyProtection="0"/>
    <xf numFmtId="185" fontId="2" fillId="0" borderId="0">
      <protection locked="0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2" fillId="0" borderId="0">
      <protection locked="0"/>
    </xf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42" fontId="66" fillId="0" borderId="0" applyFont="0" applyFill="0" applyBorder="0" applyAlignment="0" applyProtection="0"/>
    <xf numFmtId="44" fontId="66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42" fontId="64" fillId="0" borderId="0" applyFont="0" applyFill="0" applyBorder="0" applyAlignment="0" applyProtection="0"/>
    <xf numFmtId="44" fontId="64" fillId="0" borderId="0" applyFont="0" applyFill="0" applyBorder="0" applyAlignment="0" applyProtection="0"/>
    <xf numFmtId="189" fontId="24" fillId="0" borderId="0">
      <protection locked="0"/>
    </xf>
    <xf numFmtId="228" fontId="2" fillId="0" borderId="0">
      <protection locked="0"/>
    </xf>
    <xf numFmtId="229" fontId="48" fillId="0" borderId="0">
      <protection locked="0"/>
    </xf>
    <xf numFmtId="0" fontId="27" fillId="0" borderId="0"/>
    <xf numFmtId="0" fontId="22" fillId="0" borderId="0">
      <alignment horizontal="center" wrapText="1"/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75" fillId="0" borderId="0" applyFont="0" applyFill="0" applyBorder="0" applyAlignment="0" applyProtection="0"/>
    <xf numFmtId="0" fontId="68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70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199" fontId="71" fillId="0" borderId="0" applyFont="0" applyFill="0" applyBorder="0" applyAlignment="0" applyProtection="0"/>
    <xf numFmtId="199" fontId="69" fillId="0" borderId="0" applyFont="0" applyFill="0" applyBorder="0" applyAlignment="0" applyProtection="0"/>
    <xf numFmtId="230" fontId="56" fillId="0" borderId="0" applyFont="0" applyFill="0" applyBorder="0" applyAlignment="0" applyProtection="0"/>
    <xf numFmtId="231" fontId="23" fillId="0" borderId="0" applyFont="0" applyFill="0" applyBorder="0" applyAlignment="0" applyProtection="0"/>
    <xf numFmtId="199" fontId="56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70" fillId="0" borderId="0" applyFont="0" applyFill="0" applyBorder="0" applyAlignment="0" applyProtection="0"/>
    <xf numFmtId="199" fontId="69" fillId="0" borderId="0" applyFont="0" applyFill="0" applyBorder="0" applyAlignment="0" applyProtection="0"/>
    <xf numFmtId="199" fontId="70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0" fontId="73" fillId="0" borderId="0" applyFont="0" applyFill="0" applyBorder="0" applyAlignment="0" applyProtection="0"/>
    <xf numFmtId="232" fontId="56" fillId="0" borderId="0" applyFont="0" applyFill="0" applyBorder="0" applyAlignment="0" applyProtection="0"/>
    <xf numFmtId="37" fontId="48" fillId="0" borderId="0" applyFont="0" applyFill="0" applyBorder="0" applyAlignment="0" applyProtection="0"/>
    <xf numFmtId="41" fontId="70" fillId="0" borderId="0" applyFont="0" applyFill="0" applyBorder="0" applyAlignment="0" applyProtection="0"/>
    <xf numFmtId="233" fontId="2" fillId="0" borderId="0" applyFont="0" applyFill="0" applyBorder="0" applyAlignment="0" applyProtection="0"/>
    <xf numFmtId="0" fontId="68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70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234" fontId="71" fillId="0" borderId="0" applyFont="0" applyFill="0" applyBorder="0" applyAlignment="0" applyProtection="0"/>
    <xf numFmtId="234" fontId="69" fillId="0" borderId="0" applyFont="0" applyFill="0" applyBorder="0" applyAlignment="0" applyProtection="0"/>
    <xf numFmtId="235" fontId="56" fillId="0" borderId="0" applyFont="0" applyFill="0" applyBorder="0" applyAlignment="0" applyProtection="0"/>
    <xf numFmtId="236" fontId="23" fillId="0" borderId="0" applyFont="0" applyFill="0" applyBorder="0" applyAlignment="0" applyProtection="0"/>
    <xf numFmtId="234" fontId="56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70" fillId="0" borderId="0" applyFont="0" applyFill="0" applyBorder="0" applyAlignment="0" applyProtection="0"/>
    <xf numFmtId="234" fontId="69" fillId="0" borderId="0" applyFont="0" applyFill="0" applyBorder="0" applyAlignment="0" applyProtection="0"/>
    <xf numFmtId="234" fontId="70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0" fontId="73" fillId="0" borderId="0" applyFont="0" applyFill="0" applyBorder="0" applyAlignment="0" applyProtection="0"/>
    <xf numFmtId="237" fontId="56" fillId="0" borderId="0" applyFont="0" applyFill="0" applyBorder="0" applyAlignment="0" applyProtection="0"/>
    <xf numFmtId="37" fontId="48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34" fillId="0" borderId="0"/>
    <xf numFmtId="4" fontId="46" fillId="0" borderId="0">
      <protection locked="0"/>
    </xf>
    <xf numFmtId="238" fontId="2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4" fontId="46" fillId="0" borderId="0">
      <protection locked="0"/>
    </xf>
    <xf numFmtId="239" fontId="48" fillId="0" borderId="0">
      <protection locked="0"/>
    </xf>
    <xf numFmtId="0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4" fillId="0" borderId="0"/>
    <xf numFmtId="0" fontId="76" fillId="0" borderId="0" applyNumberFormat="0" applyFill="0" applyBorder="0" applyAlignment="0" applyProtection="0"/>
    <xf numFmtId="0" fontId="34" fillId="2" borderId="0" applyBorder="0" applyAlignment="0" applyProtection="0"/>
    <xf numFmtId="0" fontId="77" fillId="11" borderId="0" applyNumberFormat="0" applyBorder="0" applyAlignment="0" applyProtection="0">
      <alignment vertical="center"/>
    </xf>
    <xf numFmtId="0" fontId="78" fillId="0" borderId="0"/>
    <xf numFmtId="49" fontId="79" fillId="28" borderId="0" applyBorder="0">
      <alignment horizontal="right"/>
    </xf>
    <xf numFmtId="0" fontId="80" fillId="0" borderId="0"/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0" fontId="80" fillId="0" borderId="0"/>
    <xf numFmtId="0" fontId="80" fillId="0" borderId="0"/>
    <xf numFmtId="0" fontId="80" fillId="0" borderId="0"/>
    <xf numFmtId="0" fontId="66" fillId="0" borderId="0">
      <alignment vertical="center"/>
    </xf>
    <xf numFmtId="185" fontId="2" fillId="0" borderId="0">
      <protection locked="0"/>
    </xf>
    <xf numFmtId="0" fontId="64" fillId="0" borderId="0"/>
    <xf numFmtId="185" fontId="2" fillId="0" borderId="0">
      <protection locked="0"/>
    </xf>
    <xf numFmtId="0" fontId="81" fillId="0" borderId="0"/>
    <xf numFmtId="0" fontId="82" fillId="0" borderId="0"/>
    <xf numFmtId="0" fontId="48" fillId="0" borderId="0"/>
    <xf numFmtId="0" fontId="56" fillId="0" borderId="0"/>
    <xf numFmtId="37" fontId="48" fillId="0" borderId="0"/>
    <xf numFmtId="37" fontId="56" fillId="0" borderId="0"/>
    <xf numFmtId="37" fontId="48" fillId="0" borderId="0"/>
    <xf numFmtId="0" fontId="68" fillId="0" borderId="0"/>
    <xf numFmtId="0" fontId="83" fillId="0" borderId="0"/>
    <xf numFmtId="0" fontId="68" fillId="0" borderId="0"/>
    <xf numFmtId="0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70" fillId="0" borderId="0"/>
    <xf numFmtId="0" fontId="84" fillId="0" borderId="0"/>
    <xf numFmtId="0" fontId="68" fillId="0" borderId="0"/>
    <xf numFmtId="0" fontId="48" fillId="0" borderId="0"/>
    <xf numFmtId="0" fontId="68" fillId="0" borderId="0"/>
    <xf numFmtId="0" fontId="73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80" fillId="0" borderId="0"/>
    <xf numFmtId="0" fontId="80" fillId="0" borderId="0"/>
    <xf numFmtId="0" fontId="85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2" fontId="48" fillId="0" borderId="0"/>
    <xf numFmtId="2" fontId="56" fillId="0" borderId="0"/>
    <xf numFmtId="2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0" fontId="71" fillId="0" borderId="0"/>
    <xf numFmtId="209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37" fontId="56" fillId="0" borderId="0"/>
    <xf numFmtId="0" fontId="86" fillId="0" borderId="0"/>
    <xf numFmtId="0" fontId="87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0" fontId="48" fillId="0" borderId="0"/>
    <xf numFmtId="0" fontId="56" fillId="0" borderId="0"/>
    <xf numFmtId="0" fontId="48" fillId="0" borderId="0"/>
    <xf numFmtId="0" fontId="70" fillId="0" borderId="0"/>
    <xf numFmtId="0" fontId="69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69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0" fontId="85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87" fillId="0" borderId="0"/>
    <xf numFmtId="0" fontId="86" fillId="0" borderId="0"/>
    <xf numFmtId="0" fontId="87" fillId="0" borderId="0"/>
    <xf numFmtId="0" fontId="86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88" fillId="0" borderId="0"/>
    <xf numFmtId="0" fontId="48" fillId="0" borderId="0"/>
    <xf numFmtId="0" fontId="56" fillId="0" borderId="0"/>
    <xf numFmtId="0" fontId="84" fillId="0" borderId="0"/>
    <xf numFmtId="0" fontId="88" fillId="0" borderId="0"/>
    <xf numFmtId="0" fontId="84" fillId="0" borderId="0"/>
    <xf numFmtId="0" fontId="88" fillId="0" borderId="0"/>
    <xf numFmtId="0" fontId="84" fillId="0" borderId="0"/>
    <xf numFmtId="0" fontId="70" fillId="0" borderId="0"/>
    <xf numFmtId="0" fontId="69" fillId="0" borderId="0"/>
    <xf numFmtId="0" fontId="89" fillId="0" borderId="0"/>
    <xf numFmtId="0" fontId="90" fillId="0" borderId="0"/>
    <xf numFmtId="0" fontId="34" fillId="0" borderId="0"/>
    <xf numFmtId="0" fontId="91" fillId="0" borderId="0"/>
    <xf numFmtId="0" fontId="92" fillId="0" borderId="0"/>
    <xf numFmtId="0" fontId="91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87" fillId="0" borderId="0"/>
    <xf numFmtId="0" fontId="86" fillId="0" borderId="0"/>
    <xf numFmtId="0" fontId="87" fillId="0" borderId="0"/>
    <xf numFmtId="0" fontId="86" fillId="0" borderId="0"/>
    <xf numFmtId="0" fontId="56" fillId="0" borderId="0"/>
    <xf numFmtId="0" fontId="48" fillId="0" borderId="0"/>
    <xf numFmtId="0" fontId="70" fillId="0" borderId="0"/>
    <xf numFmtId="0" fontId="69" fillId="0" borderId="0"/>
    <xf numFmtId="240" fontId="23" fillId="0" borderId="0" applyFill="0" applyBorder="0" applyAlignment="0"/>
    <xf numFmtId="0" fontId="93" fillId="29" borderId="62" applyNumberFormat="0" applyAlignment="0" applyProtection="0">
      <alignment vertical="center"/>
    </xf>
    <xf numFmtId="0" fontId="94" fillId="0" borderId="0"/>
    <xf numFmtId="0" fontId="95" fillId="30" borderId="63" applyNumberFormat="0" applyAlignment="0" applyProtection="0">
      <alignment vertical="center"/>
    </xf>
    <xf numFmtId="0" fontId="96" fillId="0" borderId="0" applyNumberFormat="0" applyFill="0" applyBorder="0" applyAlignment="0" applyProtection="0">
      <alignment vertical="top"/>
      <protection locked="0"/>
    </xf>
    <xf numFmtId="185" fontId="2" fillId="0" borderId="0">
      <protection locked="0"/>
    </xf>
    <xf numFmtId="0" fontId="46" fillId="0" borderId="64">
      <protection locked="0"/>
    </xf>
    <xf numFmtId="189" fontId="24" fillId="0" borderId="64">
      <protection locked="0"/>
    </xf>
    <xf numFmtId="0" fontId="46" fillId="0" borderId="64">
      <protection locked="0"/>
    </xf>
    <xf numFmtId="3" fontId="97" fillId="0" borderId="0">
      <alignment horizontal="center"/>
    </xf>
    <xf numFmtId="0" fontId="79" fillId="31" borderId="8">
      <alignment horizontal="center"/>
    </xf>
    <xf numFmtId="0" fontId="43" fillId="32" borderId="65" applyNumberFormat="0" applyBorder="0" applyAlignment="0">
      <alignment horizontal="left" wrapText="1"/>
    </xf>
    <xf numFmtId="199" fontId="98" fillId="0" borderId="0" applyFont="0" applyFill="0" applyBorder="0" applyAlignment="0" applyProtection="0"/>
    <xf numFmtId="4" fontId="46" fillId="0" borderId="0">
      <protection locked="0"/>
    </xf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38" fontId="27" fillId="0" borderId="0" applyFont="0" applyFill="0" applyBorder="0" applyAlignment="0" applyProtection="0"/>
    <xf numFmtId="4" fontId="46" fillId="0" borderId="0">
      <protection locked="0"/>
    </xf>
    <xf numFmtId="4" fontId="46" fillId="0" borderId="0">
      <protection locked="0"/>
    </xf>
    <xf numFmtId="4" fontId="46" fillId="0" borderId="0">
      <protection locked="0"/>
    </xf>
    <xf numFmtId="242" fontId="2" fillId="0" borderId="0"/>
    <xf numFmtId="43" fontId="34" fillId="0" borderId="0" applyFont="0" applyFill="0" applyBorder="0" applyAlignment="0" applyProtection="0"/>
    <xf numFmtId="3" fontId="100" fillId="0" borderId="0" applyFont="0" applyFill="0" applyBorder="0" applyAlignment="0" applyProtection="0"/>
    <xf numFmtId="0" fontId="78" fillId="28" borderId="0"/>
    <xf numFmtId="0" fontId="101" fillId="28" borderId="0" applyNumberFormat="0" applyFill="0" applyBorder="0"/>
    <xf numFmtId="0" fontId="102" fillId="28" borderId="0" applyNumberFormat="0" applyFill="0" applyBorder="0"/>
    <xf numFmtId="0" fontId="103" fillId="28" borderId="0" applyNumberFormat="0" applyFill="0" applyBorder="0"/>
    <xf numFmtId="0" fontId="104" fillId="0" borderId="0" applyNumberFormat="0" applyAlignment="0">
      <alignment horizontal="left"/>
    </xf>
    <xf numFmtId="0" fontId="105" fillId="0" borderId="0" applyNumberFormat="0" applyAlignment="0"/>
    <xf numFmtId="0" fontId="106" fillId="31" borderId="66" applyFont="0" applyBorder="0">
      <alignment horizontal="centerContinuous" vertical="center"/>
    </xf>
    <xf numFmtId="243" fontId="107" fillId="28" borderId="57" applyBorder="0"/>
    <xf numFmtId="0" fontId="2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6" fillId="0" borderId="0">
      <protection locked="0"/>
    </xf>
    <xf numFmtId="0" fontId="27" fillId="0" borderId="0" applyFon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217" fontId="2" fillId="0" borderId="8" applyFill="0" applyBorder="0" applyAlignment="0"/>
    <xf numFmtId="244" fontId="2" fillId="0" borderId="0"/>
    <xf numFmtId="0" fontId="34" fillId="0" borderId="0" applyFont="0" applyFill="0" applyBorder="0" applyAlignment="0" applyProtection="0"/>
    <xf numFmtId="5" fontId="34" fillId="0" borderId="0" applyFont="0" applyFill="0" applyBorder="0" applyAlignment="0" applyProtection="0"/>
    <xf numFmtId="242" fontId="2" fillId="0" borderId="0"/>
    <xf numFmtId="0" fontId="34" fillId="0" borderId="0"/>
    <xf numFmtId="245" fontId="46" fillId="0" borderId="0">
      <protection locked="0"/>
    </xf>
    <xf numFmtId="37" fontId="28" fillId="0" borderId="8">
      <alignment horizontal="center" vertical="distributed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34" fillId="33" borderId="67" applyBorder="0"/>
    <xf numFmtId="246" fontId="34" fillId="33" borderId="68" applyBorder="0">
      <alignment horizontal="center"/>
    </xf>
    <xf numFmtId="247" fontId="2" fillId="0" borderId="0"/>
    <xf numFmtId="189" fontId="24" fillId="0" borderId="0">
      <protection locked="0"/>
    </xf>
    <xf numFmtId="189" fontId="24" fillId="0" borderId="0">
      <protection locked="0"/>
    </xf>
    <xf numFmtId="248" fontId="48" fillId="0" borderId="0">
      <protection locked="0"/>
    </xf>
    <xf numFmtId="249" fontId="2" fillId="0" borderId="0">
      <protection locked="0"/>
    </xf>
    <xf numFmtId="248" fontId="48" fillId="0" borderId="0">
      <protection locked="0"/>
    </xf>
    <xf numFmtId="250" fontId="48" fillId="0" borderId="0">
      <protection locked="0"/>
    </xf>
    <xf numFmtId="251" fontId="2" fillId="0" borderId="0">
      <protection locked="0"/>
    </xf>
    <xf numFmtId="250" fontId="48" fillId="0" borderId="0">
      <protection locked="0"/>
    </xf>
    <xf numFmtId="0" fontId="108" fillId="0" borderId="0" applyNumberFormat="0" applyAlignment="0">
      <alignment horizontal="left"/>
    </xf>
    <xf numFmtId="252" fontId="53" fillId="0" borderId="0" applyFont="0" applyFill="0" applyBorder="0" applyAlignment="0" applyProtection="0"/>
    <xf numFmtId="253" fontId="53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110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110" fillId="0" borderId="0">
      <protection locked="0"/>
    </xf>
    <xf numFmtId="0" fontId="107" fillId="28" borderId="0"/>
    <xf numFmtId="254" fontId="46" fillId="0" borderId="0">
      <protection locked="0"/>
    </xf>
    <xf numFmtId="0" fontId="111" fillId="0" borderId="0" applyNumberFormat="0" applyFill="0" applyBorder="0" applyAlignment="0" applyProtection="0"/>
    <xf numFmtId="0" fontId="112" fillId="12" borderId="0" applyNumberFormat="0" applyBorder="0" applyAlignment="0" applyProtection="0">
      <alignment vertical="center"/>
    </xf>
    <xf numFmtId="38" fontId="107" fillId="28" borderId="0" applyNumberFormat="0" applyBorder="0" applyAlignment="0" applyProtection="0"/>
    <xf numFmtId="3" fontId="28" fillId="0" borderId="55">
      <alignment horizontal="right" vertical="center"/>
    </xf>
    <xf numFmtId="4" fontId="28" fillId="0" borderId="55">
      <alignment horizontal="right" vertical="center"/>
    </xf>
    <xf numFmtId="0" fontId="113" fillId="0" borderId="0" applyAlignment="0">
      <alignment horizontal="right"/>
    </xf>
    <xf numFmtId="0" fontId="10" fillId="0" borderId="0"/>
    <xf numFmtId="0" fontId="114" fillId="0" borderId="0"/>
    <xf numFmtId="0" fontId="115" fillId="0" borderId="0">
      <alignment horizontal="left"/>
    </xf>
    <xf numFmtId="0" fontId="116" fillId="0" borderId="69" applyNumberFormat="0" applyAlignment="0" applyProtection="0">
      <alignment horizontal="left" vertical="center"/>
    </xf>
    <xf numFmtId="0" fontId="116" fillId="0" borderId="17">
      <alignment horizontal="left" vertical="center"/>
    </xf>
    <xf numFmtId="0" fontId="116" fillId="0" borderId="17">
      <alignment horizontal="left" vertical="center"/>
    </xf>
    <xf numFmtId="0" fontId="116" fillId="0" borderId="17">
      <alignment horizontal="left" vertical="center"/>
    </xf>
    <xf numFmtId="0" fontId="25" fillId="0" borderId="0" applyNumberFormat="0" applyFill="0" applyBorder="0" applyAlignment="0" applyProtection="0"/>
    <xf numFmtId="0" fontId="117" fillId="0" borderId="70" applyNumberFormat="0" applyFill="0" applyAlignment="0" applyProtection="0">
      <alignment vertical="center"/>
    </xf>
    <xf numFmtId="0" fontId="118" fillId="0" borderId="71" applyNumberFormat="0" applyFill="0" applyAlignment="0" applyProtection="0">
      <alignment vertical="center"/>
    </xf>
    <xf numFmtId="0" fontId="119" fillId="0" borderId="72" applyNumberFormat="0" applyFill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/>
    <xf numFmtId="189" fontId="49" fillId="0" borderId="0">
      <protection locked="0"/>
    </xf>
    <xf numFmtId="189" fontId="49" fillId="0" borderId="0">
      <protection locked="0"/>
    </xf>
    <xf numFmtId="12" fontId="34" fillId="2" borderId="73" applyNumberFormat="0" applyBorder="0" applyAlignment="0" applyProtection="0">
      <alignment horizontal="center"/>
    </xf>
    <xf numFmtId="215" fontId="23" fillId="0" borderId="0" applyFon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74" applyNumberFormat="0" applyFill="0" applyAlignment="0" applyProtection="0"/>
    <xf numFmtId="0" fontId="123" fillId="0" borderId="0" applyNumberFormat="0" applyFill="0" applyBorder="0" applyAlignment="0" applyProtection="0"/>
    <xf numFmtId="0" fontId="124" fillId="8" borderId="62" applyNumberFormat="0" applyAlignment="0" applyProtection="0">
      <alignment vertical="center"/>
    </xf>
    <xf numFmtId="10" fontId="107" fillId="33" borderId="8" applyNumberFormat="0" applyBorder="0" applyAlignment="0" applyProtection="0"/>
    <xf numFmtId="255" fontId="125" fillId="34" borderId="0"/>
    <xf numFmtId="246" fontId="34" fillId="35" borderId="75" applyBorder="0">
      <alignment horizontal="center"/>
      <protection locked="0"/>
    </xf>
    <xf numFmtId="12" fontId="34" fillId="35" borderId="75" applyBorder="0">
      <alignment horizontal="center"/>
      <protection locked="0"/>
    </xf>
    <xf numFmtId="0" fontId="10" fillId="35" borderId="76">
      <alignment horizontal="center" vertical="center"/>
      <protection locked="0"/>
    </xf>
    <xf numFmtId="0" fontId="126" fillId="8" borderId="62" applyNumberFormat="0" applyAlignment="0" applyProtection="0">
      <alignment vertical="center"/>
    </xf>
    <xf numFmtId="243" fontId="107" fillId="33" borderId="0" applyBorder="0">
      <protection locked="0"/>
    </xf>
    <xf numFmtId="15" fontId="107" fillId="33" borderId="0" applyBorder="0">
      <protection locked="0"/>
    </xf>
    <xf numFmtId="49" fontId="107" fillId="33" borderId="0" applyBorder="0">
      <protection locked="0"/>
    </xf>
    <xf numFmtId="49" fontId="107" fillId="33" borderId="15" applyNumberFormat="0" applyBorder="0"/>
    <xf numFmtId="0" fontId="78" fillId="33" borderId="75" applyBorder="0">
      <alignment horizontal="left"/>
    </xf>
    <xf numFmtId="0" fontId="78" fillId="35" borderId="0">
      <alignment horizontal="left"/>
    </xf>
    <xf numFmtId="0" fontId="62" fillId="0" borderId="32" applyNumberFormat="0" applyBorder="0" applyAlignment="0"/>
    <xf numFmtId="256" fontId="28" fillId="0" borderId="8">
      <alignment vertical="center"/>
    </xf>
    <xf numFmtId="0" fontId="2" fillId="0" borderId="77">
      <protection locked="0"/>
    </xf>
    <xf numFmtId="0" fontId="127" fillId="0" borderId="78" applyNumberFormat="0" applyFill="0" applyAlignment="0" applyProtection="0">
      <alignment vertical="center"/>
    </xf>
    <xf numFmtId="255" fontId="128" fillId="36" borderId="0"/>
    <xf numFmtId="257" fontId="28" fillId="0" borderId="8">
      <alignment horizontal="right" vertical="center"/>
    </xf>
    <xf numFmtId="258" fontId="28" fillId="0" borderId="8">
      <alignment vertical="center"/>
    </xf>
    <xf numFmtId="259" fontId="28" fillId="0" borderId="8">
      <alignment vertical="center"/>
    </xf>
    <xf numFmtId="260" fontId="34" fillId="0" borderId="0" applyFont="0" applyFill="0" applyBorder="0" applyAlignment="0" applyProtection="0"/>
    <xf numFmtId="261" fontId="129" fillId="0" borderId="0">
      <alignment horizontal="left"/>
    </xf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130" fillId="0" borderId="77"/>
    <xf numFmtId="262" fontId="27" fillId="0" borderId="0" applyFont="0" applyFill="0" applyBorder="0" applyAlignment="0" applyProtection="0"/>
    <xf numFmtId="263" fontId="27" fillId="0" borderId="0" applyFont="0" applyFill="0" applyBorder="0" applyAlignment="0" applyProtection="0"/>
    <xf numFmtId="264" fontId="34" fillId="0" borderId="0" applyFont="0" applyFill="0" applyBorder="0" applyAlignment="0" applyProtection="0"/>
    <xf numFmtId="265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31" fillId="0" borderId="0" applyFont="0" applyFill="0" applyBorder="0" applyAlignment="0" applyProtection="0"/>
    <xf numFmtId="199" fontId="98" fillId="0" borderId="0" applyFont="0" applyFill="0" applyBorder="0" applyAlignment="0" applyProtection="0"/>
    <xf numFmtId="0" fontId="132" fillId="37" borderId="0" applyNumberFormat="0" applyBorder="0" applyAlignment="0" applyProtection="0">
      <alignment vertical="center"/>
    </xf>
    <xf numFmtId="37" fontId="133" fillId="0" borderId="0"/>
    <xf numFmtId="0" fontId="29" fillId="0" borderId="79" applyNumberFormat="0" applyFont="0" applyBorder="0" applyProtection="0">
      <alignment horizontal="center" vertical="center"/>
    </xf>
    <xf numFmtId="0" fontId="34" fillId="0" borderId="0"/>
    <xf numFmtId="3" fontId="22" fillId="0" borderId="0" applyFill="0" applyBorder="0" applyAlignment="0" applyProtection="0"/>
    <xf numFmtId="266" fontId="2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34" fillId="0" borderId="0" applyNumberFormat="0" applyFill="0" applyBorder="0" applyAlignment="0" applyProtection="0"/>
    <xf numFmtId="0" fontId="34" fillId="0" borderId="0"/>
    <xf numFmtId="261" fontId="105" fillId="0" borderId="0"/>
    <xf numFmtId="0" fontId="34" fillId="0" borderId="0"/>
    <xf numFmtId="0" fontId="2" fillId="38" borderId="80" applyNumberFormat="0" applyFont="0" applyAlignment="0" applyProtection="0">
      <alignment vertical="center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23" fillId="0" borderId="81"/>
    <xf numFmtId="0" fontId="34" fillId="0" borderId="0"/>
    <xf numFmtId="0" fontId="134" fillId="29" borderId="82" applyNumberFormat="0" applyAlignment="0" applyProtection="0">
      <alignment vertical="center"/>
    </xf>
    <xf numFmtId="40" fontId="135" fillId="2" borderId="0">
      <alignment horizontal="right"/>
    </xf>
    <xf numFmtId="0" fontId="136" fillId="2" borderId="0">
      <alignment horizontal="right"/>
    </xf>
    <xf numFmtId="0" fontId="137" fillId="2" borderId="83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267" fontId="10" fillId="33" borderId="76">
      <alignment horizontal="center"/>
    </xf>
    <xf numFmtId="0" fontId="34" fillId="0" borderId="0"/>
    <xf numFmtId="0" fontId="34" fillId="28" borderId="75" applyBorder="0">
      <alignment horizontal="center"/>
      <protection locked="0"/>
    </xf>
    <xf numFmtId="14" fontId="22" fillId="0" borderId="0">
      <alignment horizontal="center" wrapText="1"/>
      <protection locked="0"/>
    </xf>
    <xf numFmtId="0" fontId="46" fillId="0" borderId="0">
      <protection locked="0"/>
    </xf>
    <xf numFmtId="10" fontId="34" fillId="0" borderId="0" applyFont="0" applyFill="0" applyBorder="0" applyAlignment="0" applyProtection="0"/>
    <xf numFmtId="0" fontId="53" fillId="0" borderId="0">
      <protection locked="0"/>
    </xf>
    <xf numFmtId="268" fontId="139" fillId="0" borderId="84" applyFont="0" applyFill="0" applyBorder="0">
      <alignment horizontal="right" vertical="center" wrapText="1"/>
    </xf>
    <xf numFmtId="269" fontId="140" fillId="0" borderId="0"/>
    <xf numFmtId="0" fontId="129" fillId="28" borderId="0"/>
    <xf numFmtId="0" fontId="27" fillId="0" borderId="0" applyNumberFormat="0" applyFont="0" applyFill="0" applyBorder="0" applyAlignment="0" applyProtection="0">
      <alignment horizontal="left"/>
    </xf>
    <xf numFmtId="0" fontId="39" fillId="0" borderId="0"/>
    <xf numFmtId="0" fontId="141" fillId="28" borderId="0"/>
    <xf numFmtId="267" fontId="34" fillId="0" borderId="0"/>
    <xf numFmtId="30" fontId="142" fillId="0" borderId="0" applyNumberFormat="0" applyFill="0" applyBorder="0" applyAlignment="0" applyProtection="0">
      <alignment horizontal="left"/>
    </xf>
    <xf numFmtId="49" fontId="143" fillId="28" borderId="0" applyBorder="0">
      <alignment horizontal="centerContinuous"/>
    </xf>
    <xf numFmtId="222" fontId="144" fillId="0" borderId="0">
      <alignment horizontal="center"/>
    </xf>
    <xf numFmtId="270" fontId="20" fillId="0" borderId="85" applyFont="0" applyBorder="0">
      <alignment horizontal="center" vertical="center"/>
    </xf>
    <xf numFmtId="0" fontId="130" fillId="0" borderId="0"/>
    <xf numFmtId="0" fontId="145" fillId="28" borderId="0" applyProtection="0">
      <alignment horizontal="centerContinuous" vertical="center"/>
      <protection hidden="1"/>
    </xf>
    <xf numFmtId="40" fontId="146" fillId="0" borderId="0" applyBorder="0">
      <alignment horizontal="right"/>
    </xf>
    <xf numFmtId="0" fontId="34" fillId="28" borderId="75" applyBorder="0">
      <alignment horizontal="center"/>
    </xf>
    <xf numFmtId="0" fontId="34" fillId="28" borderId="75" applyBorder="0">
      <alignment horizontal="center"/>
    </xf>
    <xf numFmtId="271" fontId="147" fillId="0" borderId="0">
      <alignment horizontal="center"/>
    </xf>
    <xf numFmtId="0" fontId="34" fillId="0" borderId="0"/>
    <xf numFmtId="0" fontId="148" fillId="0" borderId="0" applyNumberFormat="0" applyFill="0" applyBorder="0" applyAlignment="0" applyProtection="0">
      <alignment vertical="center"/>
    </xf>
    <xf numFmtId="0" fontId="149" fillId="0" borderId="0" applyFill="0" applyBorder="0" applyProtection="0">
      <alignment horizontal="centerContinuous" vertical="center"/>
    </xf>
    <xf numFmtId="0" fontId="26" fillId="2" borderId="0" applyFill="0" applyBorder="0" applyProtection="0">
      <alignment horizontal="center" vertical="center"/>
    </xf>
    <xf numFmtId="49" fontId="150" fillId="0" borderId="0" applyFill="0" applyBorder="0" applyProtection="0">
      <alignment horizontal="centerContinuous" vertical="center"/>
    </xf>
    <xf numFmtId="0" fontId="151" fillId="0" borderId="86" applyNumberFormat="0" applyFill="0" applyAlignment="0" applyProtection="0">
      <alignment vertical="center"/>
    </xf>
    <xf numFmtId="243" fontId="79" fillId="28" borderId="0"/>
    <xf numFmtId="49" fontId="152" fillId="28" borderId="0" applyBorder="0">
      <alignment horizontal="right"/>
    </xf>
    <xf numFmtId="0" fontId="23" fillId="0" borderId="0" applyFont="0" applyFill="0" applyBorder="0" applyAlignment="0" applyProtection="0"/>
    <xf numFmtId="0" fontId="153" fillId="0" borderId="59">
      <alignment horizontal="left"/>
    </xf>
    <xf numFmtId="37" fontId="107" fillId="5" borderId="0" applyNumberFormat="0" applyBorder="0" applyAlignment="0" applyProtection="0"/>
    <xf numFmtId="37" fontId="107" fillId="0" borderId="0"/>
    <xf numFmtId="3" fontId="154" fillId="0" borderId="74" applyProtection="0"/>
    <xf numFmtId="272" fontId="27" fillId="0" borderId="0" applyFont="0" applyFill="0" applyBorder="0" applyAlignment="0" applyProtection="0"/>
    <xf numFmtId="273" fontId="27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top"/>
      <protection locked="0"/>
    </xf>
    <xf numFmtId="0" fontId="23" fillId="0" borderId="0">
      <protection locked="0"/>
    </xf>
    <xf numFmtId="215" fontId="23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38" fillId="0" borderId="8">
      <alignment horizontal="left" vertical="center" indent="2"/>
    </xf>
    <xf numFmtId="274" fontId="157" fillId="0" borderId="0" applyFont="0" applyFill="0" applyBorder="0" applyAlignment="0" applyProtection="0">
      <alignment horizontal="right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26" fillId="0" borderId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60" fillId="0" borderId="7">
      <alignment horizontal="center" vertical="center"/>
    </xf>
    <xf numFmtId="0" fontId="161" fillId="0" borderId="7">
      <alignment horizontal="center" vertical="center"/>
    </xf>
    <xf numFmtId="0" fontId="161" fillId="0" borderId="11">
      <alignment horizontal="left" vertical="center"/>
    </xf>
    <xf numFmtId="0" fontId="31" fillId="0" borderId="87">
      <alignment horizontal="left" vertical="center"/>
    </xf>
    <xf numFmtId="254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97" fillId="0" borderId="0" applyBorder="0" applyAlignment="0"/>
    <xf numFmtId="0" fontId="97" fillId="0" borderId="11" applyBorder="0" applyAlignment="0">
      <alignment horizontal="center"/>
    </xf>
    <xf numFmtId="0" fontId="97" fillId="0" borderId="88"/>
    <xf numFmtId="0" fontId="16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0" fontId="29" fillId="0" borderId="0" applyNumberFormat="0" applyFont="0" applyAlignment="0">
      <alignment horizontal="centerContinuous"/>
    </xf>
    <xf numFmtId="275" fontId="2" fillId="0" borderId="8">
      <alignment horizontal="right" vertical="center" shrinkToFit="1"/>
    </xf>
    <xf numFmtId="3" fontId="29" fillId="0" borderId="8"/>
    <xf numFmtId="3" fontId="31" fillId="0" borderId="11" applyNumberFormat="0"/>
    <xf numFmtId="38" fontId="53" fillId="0" borderId="0"/>
    <xf numFmtId="202" fontId="38" fillId="0" borderId="11" applyFont="0" applyFill="0" applyBorder="0" applyAlignment="0">
      <alignment horizontal="left" vertical="center"/>
    </xf>
    <xf numFmtId="0" fontId="2" fillId="0" borderId="0">
      <protection locked="0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164" fillId="0" borderId="0">
      <alignment vertical="center"/>
    </xf>
    <xf numFmtId="3" fontId="27" fillId="0" borderId="89">
      <alignment horizontal="center"/>
    </xf>
    <xf numFmtId="0" fontId="165" fillId="0" borderId="0"/>
    <xf numFmtId="1" fontId="53" fillId="0" borderId="8" applyFill="0" applyBorder="0">
      <alignment horizontal="center"/>
    </xf>
    <xf numFmtId="276" fontId="23" fillId="0" borderId="55" applyFill="0" applyBorder="0" applyProtection="0">
      <alignment vertical="center"/>
    </xf>
    <xf numFmtId="0" fontId="97" fillId="0" borderId="0" applyFont="0" applyAlignment="0">
      <alignment horizontal="left"/>
    </xf>
    <xf numFmtId="0" fontId="23" fillId="39" borderId="0">
      <alignment horizontal="left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50" fillId="0" borderId="0" applyFont="0"/>
    <xf numFmtId="0" fontId="111" fillId="0" borderId="0" applyNumberFormat="0" applyFill="0" applyBorder="0" applyAlignment="0" applyProtection="0"/>
    <xf numFmtId="40" fontId="166" fillId="0" borderId="0" applyFont="0" applyFill="0" applyBorder="0" applyAlignment="0" applyProtection="0"/>
    <xf numFmtId="38" fontId="166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9" fontId="38" fillId="0" borderId="55">
      <alignment vertical="center"/>
    </xf>
    <xf numFmtId="0" fontId="23" fillId="0" borderId="0"/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1" fillId="0" borderId="0" applyNumberFormat="0" applyFont="0" applyFill="0" applyBorder="0" applyProtection="0">
      <alignment horizontal="distributed" vertical="center" justifyLastLine="1"/>
    </xf>
    <xf numFmtId="185" fontId="2" fillId="0" borderId="0">
      <protection locked="0"/>
    </xf>
    <xf numFmtId="189" fontId="168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77" fontId="31" fillId="0" borderId="0" applyFont="0" applyFill="0" applyBorder="0" applyProtection="0">
      <alignment horizontal="center" vertical="center"/>
    </xf>
    <xf numFmtId="278" fontId="31" fillId="0" borderId="0" applyFont="0" applyFill="0" applyBorder="0" applyProtection="0">
      <alignment horizontal="center" vertical="center"/>
    </xf>
    <xf numFmtId="9" fontId="53" fillId="2" borderId="0" applyFill="0" applyBorder="0" applyProtection="0">
      <alignment horizontal="right"/>
    </xf>
    <xf numFmtId="10" fontId="53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6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79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3" fontId="28" fillId="0" borderId="55">
      <alignment vertical="center"/>
    </xf>
    <xf numFmtId="0" fontId="2" fillId="0" borderId="25">
      <alignment horizontal="center" vertical="center"/>
    </xf>
    <xf numFmtId="217" fontId="2" fillId="0" borderId="25" applyFont="0" applyFill="0" applyAlignment="0" applyProtection="0">
      <alignment horizontal="center" vertical="center"/>
    </xf>
    <xf numFmtId="0" fontId="171" fillId="0" borderId="0"/>
    <xf numFmtId="0" fontId="172" fillId="0" borderId="0"/>
    <xf numFmtId="0" fontId="173" fillId="0" borderId="0"/>
    <xf numFmtId="0" fontId="62" fillId="0" borderId="0" applyNumberFormat="0" applyFont="0" applyFill="0" applyBorder="0" applyProtection="0">
      <alignment horizontal="centerContinuous" vertical="center"/>
    </xf>
    <xf numFmtId="0" fontId="31" fillId="0" borderId="0" applyNumberFormat="0" applyFont="0" applyFill="0" applyBorder="0" applyProtection="0">
      <alignment horizontal="centerContinuous" vertical="center"/>
    </xf>
    <xf numFmtId="181" fontId="62" fillId="0" borderId="0" applyNumberFormat="0" applyFont="0" applyFill="0" applyBorder="0" applyProtection="0">
      <alignment horizontal="centerContinuous" vertical="center"/>
    </xf>
    <xf numFmtId="280" fontId="53" fillId="0" borderId="7" applyNumberFormat="0" applyBorder="0" applyAlignment="0"/>
    <xf numFmtId="176" fontId="157" fillId="0" borderId="85">
      <alignment vertical="center"/>
    </xf>
    <xf numFmtId="3" fontId="31" fillId="0" borderId="8"/>
    <xf numFmtId="0" fontId="31" fillId="0" borderId="8"/>
    <xf numFmtId="3" fontId="31" fillId="0" borderId="9"/>
    <xf numFmtId="3" fontId="31" fillId="0" borderId="90"/>
    <xf numFmtId="0" fontId="174" fillId="0" borderId="8"/>
    <xf numFmtId="0" fontId="175" fillId="0" borderId="0">
      <alignment horizontal="center"/>
    </xf>
    <xf numFmtId="0" fontId="98" fillId="0" borderId="91">
      <alignment horizont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3" fontId="178" fillId="0" borderId="55" applyFill="0" applyBorder="0" applyProtection="0">
      <alignment vertical="center"/>
    </xf>
    <xf numFmtId="281" fontId="23" fillId="0" borderId="55" applyFill="0" applyBorder="0" applyProtection="0">
      <alignment vertical="center"/>
    </xf>
    <xf numFmtId="276" fontId="23" fillId="0" borderId="55" applyFill="0" applyBorder="0" applyProtection="0">
      <alignment vertical="center"/>
    </xf>
    <xf numFmtId="282" fontId="23" fillId="0" borderId="55" applyFill="0" applyBorder="0" applyProtection="0">
      <alignment vertical="center"/>
    </xf>
    <xf numFmtId="0" fontId="38" fillId="0" borderId="0" applyProtection="0">
      <alignment horizontal="center" vertical="top"/>
    </xf>
    <xf numFmtId="283" fontId="23" fillId="0" borderId="55" applyFill="0" applyBorder="0" applyProtection="0">
      <alignment vertical="center"/>
    </xf>
    <xf numFmtId="3" fontId="23" fillId="0" borderId="0" applyFont="0" applyFill="0" applyBorder="0" applyAlignment="0" applyProtection="0"/>
    <xf numFmtId="0" fontId="179" fillId="0" borderId="0">
      <alignment vertical="center"/>
    </xf>
    <xf numFmtId="0" fontId="62" fillId="0" borderId="0" applyFont="0" applyFill="0" applyBorder="0" applyProtection="0">
      <alignment horizontal="centerContinuous" vertical="center"/>
    </xf>
    <xf numFmtId="211" fontId="180" fillId="0" borderId="0" applyFont="0" applyFill="0" applyBorder="0" applyProtection="0">
      <alignment horizontal="centerContinuous" vertical="center"/>
    </xf>
    <xf numFmtId="193" fontId="181" fillId="0" borderId="0">
      <alignment vertical="center"/>
      <protection locked="0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32" fontId="34" fillId="0" borderId="0" applyFont="0" applyFill="0" applyBorder="0" applyAlignment="0" applyProtection="0"/>
    <xf numFmtId="41" fontId="18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232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144" fillId="0" borderId="0" applyFont="0" applyFill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32" fontId="1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232" fontId="2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>
      <alignment vertical="center"/>
    </xf>
    <xf numFmtId="41" fontId="183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68" fontId="2" fillId="0" borderId="0" applyFont="0" applyFill="0" applyBorder="0" applyAlignment="0" applyProtection="0"/>
    <xf numFmtId="284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99" fontId="23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232" fontId="5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285" fontId="5" fillId="0" borderId="0" applyFont="0" applyFill="0" applyBorder="0" applyAlignment="0" applyProtection="0"/>
    <xf numFmtId="19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" fillId="0" borderId="0"/>
    <xf numFmtId="0" fontId="2" fillId="0" borderId="0"/>
    <xf numFmtId="0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7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7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4" fillId="0" borderId="0"/>
    <xf numFmtId="285" fontId="5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7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6" fontId="2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199" fontId="29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41" fillId="0" borderId="0"/>
    <xf numFmtId="28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187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7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85" fontId="5" fillId="0" borderId="0" applyFont="0" applyFill="0" applyBorder="0" applyAlignment="0" applyProtection="0"/>
    <xf numFmtId="0" fontId="2" fillId="0" borderId="0"/>
    <xf numFmtId="0" fontId="2" fillId="0" borderId="0"/>
    <xf numFmtId="199" fontId="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199" fontId="2" fillId="0" borderId="0" applyFont="0" applyFill="0" applyBorder="0" applyAlignment="0" applyProtection="0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184" fillId="0" borderId="92"/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8">
      <alignment vertical="center"/>
    </xf>
    <xf numFmtId="0" fontId="28" fillId="0" borderId="0"/>
    <xf numFmtId="289" fontId="28" fillId="0" borderId="8" applyBorder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0" fontId="51" fillId="0" borderId="0">
      <alignment vertical="center"/>
    </xf>
    <xf numFmtId="0" fontId="189" fillId="0" borderId="0">
      <alignment horizontal="center" vertical="center"/>
    </xf>
    <xf numFmtId="0" fontId="62" fillId="0" borderId="0" applyNumberFormat="0" applyFont="0" applyFill="0" applyBorder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4" fontId="46" fillId="0" borderId="0">
      <protection locked="0"/>
    </xf>
    <xf numFmtId="4" fontId="46" fillId="0" borderId="0">
      <protection locked="0"/>
    </xf>
    <xf numFmtId="4" fontId="46" fillId="0" borderId="0">
      <protection locked="0"/>
    </xf>
    <xf numFmtId="4" fontId="46" fillId="0" borderId="0">
      <protection locked="0"/>
    </xf>
    <xf numFmtId="3" fontId="190" fillId="0" borderId="0" applyFont="0" applyFill="0" applyBorder="0" applyAlignment="0" applyProtection="0"/>
    <xf numFmtId="0" fontId="23" fillId="0" borderId="93" applyNumberFormat="0"/>
    <xf numFmtId="1" fontId="29" fillId="2" borderId="0" applyNumberFormat="0" applyFont="0" applyFill="0" applyBorder="0" applyAlignment="0">
      <alignment vertical="center"/>
    </xf>
    <xf numFmtId="1" fontId="191" fillId="2" borderId="0" applyNumberFormat="0" applyBorder="0" applyAlignment="0">
      <alignment vertical="center"/>
    </xf>
    <xf numFmtId="0" fontId="117" fillId="0" borderId="70" applyNumberFormat="0" applyFill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23" fillId="0" borderId="0">
      <alignment vertical="center"/>
    </xf>
    <xf numFmtId="0" fontId="193" fillId="0" borderId="0">
      <alignment horizontal="centerContinuous"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23" fillId="0" borderId="8">
      <alignment horizontal="distributed" vertical="center"/>
    </xf>
    <xf numFmtId="0" fontId="23" fillId="0" borderId="12">
      <alignment horizontal="distributed" vertical="top"/>
    </xf>
    <xf numFmtId="0" fontId="23" fillId="0" borderId="7">
      <alignment horizontal="distributed"/>
    </xf>
    <xf numFmtId="292" fontId="197" fillId="0" borderId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23" fillId="0" borderId="0"/>
    <xf numFmtId="1" fontId="199" fillId="2" borderId="0" applyNumberFormat="0" applyFont="0" applyFill="0" applyBorder="0" applyAlignment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38" fillId="0" borderId="55">
      <alignment horizontal="center" vertical="center"/>
    </xf>
    <xf numFmtId="0" fontId="5" fillId="0" borderId="85" applyFill="0" applyProtection="0">
      <alignment horizontal="center" vertical="center"/>
    </xf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0" fontId="23" fillId="0" borderId="0" applyFont="0" applyFill="0" applyBorder="0" applyAlignment="0" applyProtection="0"/>
    <xf numFmtId="293" fontId="201" fillId="0" borderId="94" applyBorder="0"/>
    <xf numFmtId="185" fontId="2" fillId="0" borderId="0">
      <protection locked="0"/>
    </xf>
    <xf numFmtId="294" fontId="31" fillId="0" borderId="0" applyFont="0" applyFill="0" applyBorder="0" applyProtection="0">
      <alignment vertical="center"/>
    </xf>
    <xf numFmtId="38" fontId="31" fillId="0" borderId="0" applyFont="0" applyFill="0" applyBorder="0" applyProtection="0">
      <alignment vertical="center"/>
    </xf>
    <xf numFmtId="295" fontId="26" fillId="0" borderId="8">
      <alignment vertical="center"/>
    </xf>
    <xf numFmtId="41" fontId="2" fillId="0" borderId="0" applyFont="0" applyFill="0" applyBorder="0" applyAlignment="0" applyProtection="0"/>
    <xf numFmtId="41" fontId="201" fillId="0" borderId="48">
      <alignment horizontal="center" vertical="center"/>
    </xf>
    <xf numFmtId="3" fontId="23" fillId="0" borderId="0" applyFont="0" applyFill="0" applyBorder="0" applyAlignment="0" applyProtection="0"/>
    <xf numFmtId="199" fontId="23" fillId="0" borderId="0" applyNumberFormat="0" applyFont="0" applyFill="0" applyBorder="0" applyProtection="0">
      <alignment vertical="center"/>
    </xf>
    <xf numFmtId="199" fontId="38" fillId="0" borderId="95">
      <alignment vertical="center"/>
    </xf>
    <xf numFmtId="296" fontId="23" fillId="0" borderId="8"/>
    <xf numFmtId="297" fontId="19" fillId="0" borderId="96">
      <alignment vertical="center"/>
    </xf>
    <xf numFmtId="298" fontId="53" fillId="2" borderId="0" applyFill="0" applyBorder="0" applyProtection="0">
      <alignment horizontal="right"/>
    </xf>
    <xf numFmtId="38" fontId="202" fillId="0" borderId="97">
      <alignment horizontal="right" vertical="center"/>
    </xf>
    <xf numFmtId="38" fontId="31" fillId="0" borderId="0" applyFont="0" applyFill="0" applyBorder="0" applyAlignment="0" applyProtection="0">
      <alignment vertical="center"/>
    </xf>
    <xf numFmtId="176" fontId="31" fillId="0" borderId="0" applyFont="0" applyFill="0" applyBorder="0" applyAlignment="0" applyProtection="0">
      <alignment vertical="center"/>
    </xf>
    <xf numFmtId="38" fontId="31" fillId="0" borderId="0" applyFill="0" applyBorder="0" applyAlignment="0" applyProtection="0">
      <alignment vertical="center"/>
    </xf>
    <xf numFmtId="199" fontId="203" fillId="0" borderId="0" applyFont="0" applyFill="0" applyAlignment="0" applyProtection="0"/>
    <xf numFmtId="40" fontId="23" fillId="0" borderId="25"/>
    <xf numFmtId="299" fontId="27" fillId="0" borderId="0" applyFont="0" applyFill="0" applyBorder="0" applyAlignment="0" applyProtection="0"/>
    <xf numFmtId="300" fontId="27" fillId="0" borderId="0" applyFont="0" applyFill="0" applyBorder="0" applyAlignment="0" applyProtection="0"/>
    <xf numFmtId="301" fontId="204" fillId="0" borderId="8">
      <alignment vertical="center"/>
    </xf>
    <xf numFmtId="302" fontId="2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42" fontId="58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219" fontId="2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42" fontId="57" fillId="0" borderId="0" applyFont="0" applyFill="0" applyBorder="0" applyAlignment="0" applyProtection="0">
      <alignment vertical="center"/>
    </xf>
    <xf numFmtId="42" fontId="53" fillId="0" borderId="0" applyFont="0" applyFill="0" applyBorder="0" applyAlignment="0" applyProtection="0">
      <alignment vertical="center"/>
    </xf>
    <xf numFmtId="42" fontId="53" fillId="0" borderId="0" applyFont="0" applyFill="0" applyBorder="0" applyAlignment="0" applyProtection="0"/>
    <xf numFmtId="0" fontId="23" fillId="0" borderId="0" applyFont="0" applyFill="0" applyBorder="0" applyAlignment="0" applyProtection="0"/>
    <xf numFmtId="303" fontId="46" fillId="0" borderId="0">
      <protection locked="0"/>
    </xf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0"/>
    <xf numFmtId="0" fontId="144" fillId="0" borderId="85">
      <alignment horizontal="center" vertical="center"/>
    </xf>
    <xf numFmtId="0" fontId="144" fillId="0" borderId="85">
      <alignment horizontal="left" vertical="center"/>
    </xf>
    <xf numFmtId="0" fontId="144" fillId="0" borderId="85">
      <alignment vertical="center" textRotation="255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0" fontId="29" fillId="0" borderId="7">
      <alignment horizontal="distributed"/>
    </xf>
    <xf numFmtId="0" fontId="29" fillId="0" borderId="98">
      <alignment horizontal="distributed" vertical="center"/>
    </xf>
    <xf numFmtId="0" fontId="29" fillId="0" borderId="99">
      <alignment horizontal="distributed"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169" fillId="0" borderId="0">
      <alignment vertical="center"/>
    </xf>
    <xf numFmtId="0" fontId="2" fillId="0" borderId="0">
      <alignment vertical="center"/>
    </xf>
    <xf numFmtId="1" fontId="23" fillId="0" borderId="0"/>
    <xf numFmtId="1" fontId="23" fillId="0" borderId="0"/>
    <xf numFmtId="0" fontId="2" fillId="0" borderId="0">
      <alignment vertical="center"/>
    </xf>
    <xf numFmtId="0" fontId="182" fillId="0" borderId="0">
      <alignment vertical="center"/>
    </xf>
    <xf numFmtId="38" fontId="205" fillId="0" borderId="0">
      <alignment vertical="center"/>
    </xf>
    <xf numFmtId="0" fontId="34" fillId="0" borderId="0"/>
    <xf numFmtId="0" fontId="2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" fillId="0" borderId="0">
      <alignment vertical="center"/>
    </xf>
    <xf numFmtId="0" fontId="2" fillId="0" borderId="0">
      <alignment vertical="center"/>
    </xf>
    <xf numFmtId="0" fontId="206" fillId="0" borderId="0">
      <alignment vertical="center"/>
    </xf>
    <xf numFmtId="0" fontId="57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2" fillId="0" borderId="0">
      <alignment vertical="center"/>
    </xf>
    <xf numFmtId="0" fontId="57" fillId="0" borderId="0">
      <alignment vertical="center"/>
    </xf>
    <xf numFmtId="0" fontId="53" fillId="0" borderId="0"/>
    <xf numFmtId="0" fontId="2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/>
    <xf numFmtId="0" fontId="182" fillId="0" borderId="0">
      <alignment vertical="center"/>
    </xf>
    <xf numFmtId="0" fontId="38" fillId="0" borderId="0">
      <alignment vertical="center"/>
    </xf>
    <xf numFmtId="0" fontId="2" fillId="0" borderId="0"/>
    <xf numFmtId="0" fontId="23" fillId="0" borderId="0"/>
    <xf numFmtId="0" fontId="1" fillId="0" borderId="0">
      <alignment vertical="center"/>
    </xf>
    <xf numFmtId="0" fontId="34" fillId="0" borderId="0"/>
    <xf numFmtId="0" fontId="18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/>
    <xf numFmtId="0" fontId="38" fillId="0" borderId="0"/>
    <xf numFmtId="0" fontId="38" fillId="0" borderId="0"/>
    <xf numFmtId="41" fontId="201" fillId="0" borderId="0">
      <alignment vertical="center"/>
    </xf>
    <xf numFmtId="14" fontId="40" fillId="0" borderId="0" applyFont="0" applyFill="0" applyBorder="0" applyAlignment="0" applyProtection="0"/>
    <xf numFmtId="304" fontId="23" fillId="0" borderId="0" applyFont="0" applyFill="0" applyBorder="0" applyAlignment="0" applyProtection="0"/>
    <xf numFmtId="0" fontId="62" fillId="0" borderId="60">
      <alignment horizontal="center" vertical="center"/>
    </xf>
    <xf numFmtId="0" fontId="207" fillId="0" borderId="0" applyNumberFormat="0" applyFill="0" applyBorder="0" applyAlignment="0" applyProtection="0">
      <alignment vertical="top"/>
      <protection locked="0"/>
    </xf>
    <xf numFmtId="0" fontId="38" fillId="0" borderId="85">
      <alignment horizontal="center" vertical="center" wrapText="1"/>
    </xf>
    <xf numFmtId="0" fontId="46" fillId="0" borderId="64">
      <protection locked="0"/>
    </xf>
    <xf numFmtId="0" fontId="46" fillId="0" borderId="64">
      <protection locked="0"/>
    </xf>
    <xf numFmtId="0" fontId="46" fillId="0" borderId="64">
      <protection locked="0"/>
    </xf>
    <xf numFmtId="0" fontId="46" fillId="0" borderId="64">
      <protection locked="0"/>
    </xf>
    <xf numFmtId="305" fontId="46" fillId="0" borderId="0">
      <protection locked="0"/>
    </xf>
    <xf numFmtId="306" fontId="2" fillId="0" borderId="0">
      <protection locked="0"/>
    </xf>
    <xf numFmtId="0" fontId="160" fillId="0" borderId="0" applyAlignment="0">
      <alignment horizontal="left"/>
    </xf>
    <xf numFmtId="0" fontId="38" fillId="0" borderId="0" applyAlignment="0">
      <alignment horizontal="left"/>
    </xf>
    <xf numFmtId="199" fontId="23" fillId="0" borderId="100"/>
    <xf numFmtId="41" fontId="1" fillId="0" borderId="0" applyFont="0" applyFill="0" applyBorder="0" applyAlignment="0" applyProtection="0">
      <alignment vertical="center"/>
    </xf>
  </cellStyleXfs>
  <cellXfs count="272">
    <xf numFmtId="0" fontId="0" fillId="0" borderId="0" xfId="0">
      <alignment vertical="center"/>
    </xf>
    <xf numFmtId="0" fontId="5" fillId="0" borderId="0" xfId="3" applyFont="1" applyFill="1">
      <alignment vertical="center"/>
    </xf>
    <xf numFmtId="0" fontId="6" fillId="0" borderId="0" xfId="3" applyFont="1" applyFill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right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0" xfId="1" applyFont="1" applyFill="1"/>
    <xf numFmtId="0" fontId="7" fillId="2" borderId="0" xfId="1" applyFont="1" applyFill="1" applyAlignment="1">
      <alignment horizontal="right"/>
    </xf>
    <xf numFmtId="41" fontId="9" fillId="0" borderId="8" xfId="2" applyFont="1" applyFill="1" applyBorder="1" applyAlignment="1">
      <alignment horizontal="right" vertical="center"/>
    </xf>
    <xf numFmtId="41" fontId="9" fillId="0" borderId="9" xfId="2" applyFont="1" applyFill="1" applyBorder="1" applyAlignment="1">
      <alignment horizontal="right" vertical="center"/>
    </xf>
    <xf numFmtId="0" fontId="10" fillId="0" borderId="0" xfId="3" applyFont="1">
      <alignment vertical="center"/>
    </xf>
    <xf numFmtId="0" fontId="9" fillId="0" borderId="0" xfId="3" applyFont="1">
      <alignment vertical="center"/>
    </xf>
    <xf numFmtId="0" fontId="9" fillId="0" borderId="0" xfId="3" applyFont="1" applyAlignment="1">
      <alignment vertical="center"/>
    </xf>
    <xf numFmtId="0" fontId="9" fillId="0" borderId="0" xfId="3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9" fillId="3" borderId="4" xfId="3" applyFont="1" applyFill="1" applyBorder="1" applyAlignment="1">
      <alignment horizontal="center" vertical="center"/>
    </xf>
    <xf numFmtId="0" fontId="9" fillId="3" borderId="5" xfId="3" applyFont="1" applyFill="1" applyBorder="1" applyAlignment="1">
      <alignment horizontal="center" vertical="center"/>
    </xf>
    <xf numFmtId="41" fontId="9" fillId="0" borderId="8" xfId="3" applyNumberFormat="1" applyFont="1" applyFill="1" applyBorder="1">
      <alignment vertical="center"/>
    </xf>
    <xf numFmtId="176" fontId="9" fillId="0" borderId="8" xfId="3" applyNumberFormat="1" applyFont="1" applyFill="1" applyBorder="1">
      <alignment vertical="center"/>
    </xf>
    <xf numFmtId="176" fontId="9" fillId="0" borderId="9" xfId="3" applyNumberFormat="1" applyFont="1" applyFill="1" applyBorder="1">
      <alignment vertical="center"/>
    </xf>
    <xf numFmtId="0" fontId="10" fillId="4" borderId="8" xfId="3" applyFont="1" applyFill="1" applyBorder="1" applyAlignment="1">
      <alignment horizontal="center" vertical="center"/>
    </xf>
    <xf numFmtId="41" fontId="9" fillId="4" borderId="8" xfId="3" applyNumberFormat="1" applyFont="1" applyFill="1" applyBorder="1">
      <alignment vertical="center"/>
    </xf>
    <xf numFmtId="176" fontId="9" fillId="4" borderId="8" xfId="3" applyNumberFormat="1" applyFont="1" applyFill="1" applyBorder="1">
      <alignment vertical="center"/>
    </xf>
    <xf numFmtId="176" fontId="9" fillId="4" borderId="9" xfId="3" applyNumberFormat="1" applyFont="1" applyFill="1" applyBorder="1">
      <alignment vertical="center"/>
    </xf>
    <xf numFmtId="41" fontId="9" fillId="0" borderId="8" xfId="5" applyFont="1" applyFill="1" applyBorder="1">
      <alignment vertical="center"/>
    </xf>
    <xf numFmtId="176" fontId="9" fillId="0" borderId="8" xfId="3" applyNumberFormat="1" applyFont="1" applyFill="1" applyBorder="1" applyAlignment="1">
      <alignment horizontal="center" vertical="center"/>
    </xf>
    <xf numFmtId="176" fontId="9" fillId="4" borderId="36" xfId="3" applyNumberFormat="1" applyFont="1" applyFill="1" applyBorder="1">
      <alignment vertical="center"/>
    </xf>
    <xf numFmtId="176" fontId="9" fillId="4" borderId="36" xfId="3" applyNumberFormat="1" applyFont="1" applyFill="1" applyBorder="1" applyAlignment="1">
      <alignment horizontal="center" vertical="center"/>
    </xf>
    <xf numFmtId="41" fontId="9" fillId="0" borderId="9" xfId="5" applyFont="1" applyFill="1" applyBorder="1">
      <alignment vertical="center"/>
    </xf>
    <xf numFmtId="176" fontId="9" fillId="4" borderId="38" xfId="3" applyNumberFormat="1" applyFont="1" applyFill="1" applyBorder="1">
      <alignment vertical="center"/>
    </xf>
    <xf numFmtId="0" fontId="17" fillId="0" borderId="0" xfId="3" applyFont="1" applyAlignment="1">
      <alignment vertical="center" wrapText="1"/>
    </xf>
    <xf numFmtId="41" fontId="17" fillId="0" borderId="0" xfId="7" applyFont="1" applyAlignment="1">
      <alignment vertical="center" wrapText="1"/>
    </xf>
    <xf numFmtId="0" fontId="17" fillId="0" borderId="0" xfId="3" applyFont="1" applyAlignment="1">
      <alignment horizontal="center" vertical="center" wrapText="1"/>
    </xf>
    <xf numFmtId="177" fontId="17" fillId="0" borderId="0" xfId="8" applyNumberFormat="1" applyFont="1" applyAlignment="1">
      <alignment vertical="center" wrapText="1"/>
    </xf>
    <xf numFmtId="41" fontId="18" fillId="0" borderId="39" xfId="7" applyFont="1" applyBorder="1" applyAlignment="1">
      <alignment vertical="center" wrapText="1"/>
    </xf>
    <xf numFmtId="0" fontId="18" fillId="0" borderId="40" xfId="3" applyFont="1" applyBorder="1" applyAlignment="1">
      <alignment horizontal="left" vertical="center" wrapText="1"/>
    </xf>
    <xf numFmtId="41" fontId="18" fillId="0" borderId="41" xfId="7" applyFont="1" applyBorder="1" applyAlignment="1">
      <alignment vertical="center" wrapText="1"/>
    </xf>
    <xf numFmtId="0" fontId="17" fillId="0" borderId="42" xfId="3" applyFont="1" applyBorder="1" applyAlignment="1">
      <alignment horizontal="right" vertical="center" wrapText="1"/>
    </xf>
    <xf numFmtId="41" fontId="17" fillId="0" borderId="44" xfId="7" applyFont="1" applyBorder="1" applyAlignment="1">
      <alignment vertical="center" wrapText="1"/>
    </xf>
    <xf numFmtId="0" fontId="17" fillId="0" borderId="45" xfId="3" applyFont="1" applyBorder="1" applyAlignment="1">
      <alignment horizontal="left" vertical="center" wrapText="1"/>
    </xf>
    <xf numFmtId="41" fontId="17" fillId="0" borderId="46" xfId="7" applyFont="1" applyBorder="1" applyAlignment="1">
      <alignment vertical="center" wrapText="1"/>
    </xf>
    <xf numFmtId="0" fontId="17" fillId="0" borderId="47" xfId="3" applyFont="1" applyBorder="1" applyAlignment="1">
      <alignment horizontal="left" vertical="center" wrapText="1"/>
    </xf>
    <xf numFmtId="178" fontId="17" fillId="0" borderId="48" xfId="3" applyNumberFormat="1" applyFont="1" applyBorder="1" applyAlignment="1">
      <alignment horizontal="right" vertical="center" wrapText="1"/>
    </xf>
    <xf numFmtId="41" fontId="17" fillId="0" borderId="48" xfId="7" applyFont="1" applyBorder="1" applyAlignment="1">
      <alignment vertical="center" wrapText="1"/>
    </xf>
    <xf numFmtId="0" fontId="17" fillId="0" borderId="49" xfId="3" applyFont="1" applyBorder="1" applyAlignment="1">
      <alignment horizontal="left" vertical="center" wrapText="1"/>
    </xf>
    <xf numFmtId="41" fontId="17" fillId="0" borderId="50" xfId="7" applyFont="1" applyBorder="1" applyAlignment="1">
      <alignment vertical="center" wrapText="1"/>
    </xf>
    <xf numFmtId="0" fontId="17" fillId="0" borderId="51" xfId="3" applyFont="1" applyBorder="1" applyAlignment="1">
      <alignment horizontal="left" vertical="center" wrapText="1"/>
    </xf>
    <xf numFmtId="179" fontId="17" fillId="0" borderId="48" xfId="3" applyNumberFormat="1" applyFont="1" applyBorder="1" applyAlignment="1">
      <alignment horizontal="right" vertical="center" wrapText="1"/>
    </xf>
    <xf numFmtId="41" fontId="17" fillId="0" borderId="52" xfId="7" applyFont="1" applyBorder="1" applyAlignment="1">
      <alignment vertical="center" wrapText="1"/>
    </xf>
    <xf numFmtId="0" fontId="18" fillId="0" borderId="0" xfId="3" applyFont="1" applyAlignment="1">
      <alignment vertical="center" wrapText="1"/>
    </xf>
    <xf numFmtId="41" fontId="17" fillId="0" borderId="53" xfId="7" applyFont="1" applyBorder="1" applyAlignment="1">
      <alignment vertical="center" wrapText="1"/>
    </xf>
    <xf numFmtId="0" fontId="17" fillId="0" borderId="54" xfId="3" applyFont="1" applyBorder="1" applyAlignment="1">
      <alignment horizontal="left" vertical="center" wrapText="1"/>
    </xf>
    <xf numFmtId="0" fontId="17" fillId="0" borderId="55" xfId="3" applyFont="1" applyBorder="1" applyAlignment="1">
      <alignment horizontal="left" vertical="center" wrapText="1"/>
    </xf>
    <xf numFmtId="0" fontId="19" fillId="0" borderId="0" xfId="3" applyFont="1" applyAlignment="1">
      <alignment horizontal="center" vertical="center" wrapText="1"/>
    </xf>
    <xf numFmtId="177" fontId="20" fillId="0" borderId="8" xfId="9" applyNumberFormat="1" applyFont="1" applyBorder="1">
      <alignment vertical="center"/>
    </xf>
    <xf numFmtId="183" fontId="17" fillId="0" borderId="8" xfId="10" applyFont="1" applyBorder="1">
      <alignment vertical="center"/>
    </xf>
    <xf numFmtId="0" fontId="17" fillId="0" borderId="12" xfId="3" applyFont="1" applyBorder="1" applyAlignment="1">
      <alignment vertical="center" wrapText="1"/>
    </xf>
    <xf numFmtId="0" fontId="17" fillId="0" borderId="11" xfId="3" applyFont="1" applyBorder="1" applyAlignment="1">
      <alignment vertical="center" wrapText="1"/>
    </xf>
    <xf numFmtId="0" fontId="18" fillId="0" borderId="8" xfId="3" applyFont="1" applyBorder="1" applyAlignment="1">
      <alignment horizontal="center" vertical="center" wrapText="1"/>
    </xf>
    <xf numFmtId="0" fontId="21" fillId="0" borderId="0" xfId="3" applyFont="1" applyAlignment="1">
      <alignment vertical="center" wrapText="1"/>
    </xf>
    <xf numFmtId="41" fontId="21" fillId="0" borderId="0" xfId="7" applyFont="1" applyAlignment="1">
      <alignment vertical="center" wrapText="1"/>
    </xf>
    <xf numFmtId="0" fontId="21" fillId="0" borderId="0" xfId="3" applyFont="1" applyAlignment="1">
      <alignment horizontal="center" vertical="center" wrapText="1"/>
    </xf>
    <xf numFmtId="0" fontId="21" fillId="0" borderId="0" xfId="3" applyFont="1" applyAlignment="1">
      <alignment vertical="center"/>
    </xf>
    <xf numFmtId="10" fontId="0" fillId="0" borderId="0" xfId="0" applyNumberFormat="1">
      <alignment vertical="center"/>
    </xf>
    <xf numFmtId="10" fontId="208" fillId="0" borderId="0" xfId="6" applyNumberFormat="1" applyFont="1">
      <alignment vertical="center"/>
    </xf>
    <xf numFmtId="41" fontId="9" fillId="0" borderId="8" xfId="4" applyFont="1" applyFill="1" applyBorder="1">
      <alignment vertical="center"/>
    </xf>
    <xf numFmtId="0" fontId="17" fillId="0" borderId="8" xfId="3" applyFont="1" applyBorder="1" applyAlignment="1">
      <alignment horizontal="center" vertical="center" wrapText="1"/>
    </xf>
    <xf numFmtId="0" fontId="17" fillId="0" borderId="8" xfId="3" applyFont="1" applyBorder="1" applyAlignment="1">
      <alignment horizontal="center" vertical="center" wrapText="1"/>
    </xf>
    <xf numFmtId="9" fontId="0" fillId="0" borderId="0" xfId="6" applyFont="1">
      <alignment vertical="center"/>
    </xf>
    <xf numFmtId="179" fontId="210" fillId="0" borderId="48" xfId="3" applyNumberFormat="1" applyFont="1" applyBorder="1" applyAlignment="1">
      <alignment horizontal="right" vertical="center" wrapText="1"/>
    </xf>
    <xf numFmtId="43" fontId="210" fillId="0" borderId="8" xfId="3" applyNumberFormat="1" applyFont="1" applyBorder="1" applyAlignment="1">
      <alignment vertical="center" wrapText="1"/>
    </xf>
    <xf numFmtId="0" fontId="0" fillId="0" borderId="101" xfId="0" applyBorder="1">
      <alignment vertical="center"/>
    </xf>
    <xf numFmtId="10" fontId="0" fillId="0" borderId="101" xfId="6" applyNumberFormat="1" applyFont="1" applyBorder="1">
      <alignment vertical="center"/>
    </xf>
    <xf numFmtId="0" fontId="211" fillId="2" borderId="101" xfId="1" applyFont="1" applyFill="1" applyBorder="1" applyAlignment="1">
      <alignment horizontal="center" vertical="center"/>
    </xf>
    <xf numFmtId="0" fontId="0" fillId="0" borderId="101" xfId="0" applyFont="1" applyBorder="1">
      <alignment vertical="center"/>
    </xf>
    <xf numFmtId="177" fontId="213" fillId="0" borderId="101" xfId="6" applyNumberFormat="1" applyFont="1" applyBorder="1">
      <alignment vertical="center"/>
    </xf>
    <xf numFmtId="0" fontId="213" fillId="0" borderId="101" xfId="0" applyFont="1" applyBorder="1">
      <alignment vertical="center"/>
    </xf>
    <xf numFmtId="41" fontId="217" fillId="2" borderId="8" xfId="2" applyFont="1" applyFill="1" applyBorder="1" applyAlignment="1">
      <alignment horizontal="right" vertical="center"/>
    </xf>
    <xf numFmtId="41" fontId="218" fillId="2" borderId="9" xfId="2" applyFont="1" applyFill="1" applyBorder="1" applyAlignment="1">
      <alignment horizontal="center" vertical="center"/>
    </xf>
    <xf numFmtId="0" fontId="17" fillId="0" borderId="8" xfId="3" applyFont="1" applyBorder="1" applyAlignment="1">
      <alignment horizontal="center" vertical="center" wrapText="1"/>
    </xf>
    <xf numFmtId="0" fontId="0" fillId="40" borderId="101" xfId="0" applyFont="1" applyFill="1" applyBorder="1">
      <alignment vertical="center"/>
    </xf>
    <xf numFmtId="10" fontId="0" fillId="40" borderId="101" xfId="6" applyNumberFormat="1" applyFont="1" applyFill="1" applyBorder="1">
      <alignment vertical="center"/>
    </xf>
    <xf numFmtId="0" fontId="17" fillId="0" borderId="8" xfId="3" applyFont="1" applyBorder="1" applyAlignment="1">
      <alignment horizontal="center" vertical="center" wrapText="1"/>
    </xf>
    <xf numFmtId="41" fontId="10" fillId="0" borderId="9" xfId="2" applyFont="1" applyFill="1" applyBorder="1" applyAlignment="1">
      <alignment horizontal="center" vertical="center"/>
    </xf>
    <xf numFmtId="41" fontId="9" fillId="0" borderId="12" xfId="2" applyFont="1" applyFill="1" applyBorder="1" applyAlignment="1">
      <alignment horizontal="center" vertical="center"/>
    </xf>
    <xf numFmtId="41" fontId="10" fillId="0" borderId="12" xfId="2" applyFont="1" applyFill="1" applyBorder="1" applyAlignment="1">
      <alignment horizontal="center" vertical="center"/>
    </xf>
    <xf numFmtId="41" fontId="9" fillId="0" borderId="13" xfId="2" applyFont="1" applyFill="1" applyBorder="1" applyAlignment="1">
      <alignment horizontal="right" vertical="center"/>
    </xf>
    <xf numFmtId="41" fontId="9" fillId="0" borderId="8" xfId="2" applyFont="1" applyFill="1" applyBorder="1" applyAlignment="1">
      <alignment horizontal="center" vertical="center"/>
    </xf>
    <xf numFmtId="41" fontId="10" fillId="0" borderId="8" xfId="2" applyFont="1" applyFill="1" applyBorder="1" applyAlignment="1">
      <alignment horizontal="center" vertical="center"/>
    </xf>
    <xf numFmtId="41" fontId="9" fillId="0" borderId="7" xfId="2" applyFont="1" applyFill="1" applyBorder="1" applyAlignment="1">
      <alignment horizontal="right" vertical="center"/>
    </xf>
    <xf numFmtId="41" fontId="9" fillId="0" borderId="19" xfId="2" applyFont="1" applyFill="1" applyBorder="1" applyAlignment="1">
      <alignment horizontal="right" vertical="center"/>
    </xf>
    <xf numFmtId="41" fontId="9" fillId="0" borderId="23" xfId="2" applyFont="1" applyFill="1" applyBorder="1" applyAlignment="1">
      <alignment horizontal="right" vertical="center"/>
    </xf>
    <xf numFmtId="41" fontId="9" fillId="0" borderId="37" xfId="2" applyFont="1" applyFill="1" applyBorder="1" applyAlignment="1">
      <alignment horizontal="right" vertical="center"/>
    </xf>
    <xf numFmtId="0" fontId="17" fillId="0" borderId="101" xfId="3" applyFont="1" applyBorder="1" applyAlignment="1">
      <alignment horizontal="center" vertical="center" wrapText="1"/>
    </xf>
    <xf numFmtId="43" fontId="210" fillId="0" borderId="101" xfId="3" applyNumberFormat="1" applyFont="1" applyBorder="1" applyAlignment="1">
      <alignment vertical="center" wrapText="1"/>
    </xf>
    <xf numFmtId="0" fontId="17" fillId="41" borderId="0" xfId="3" applyFont="1" applyFill="1" applyAlignment="1">
      <alignment vertical="center" wrapText="1"/>
    </xf>
    <xf numFmtId="0" fontId="17" fillId="41" borderId="0" xfId="3" applyFont="1" applyFill="1" applyAlignment="1">
      <alignment horizontal="center" vertical="center" wrapText="1"/>
    </xf>
    <xf numFmtId="41" fontId="17" fillId="41" borderId="0" xfId="7" applyFont="1" applyFill="1" applyAlignment="1">
      <alignment vertical="center" wrapText="1"/>
    </xf>
    <xf numFmtId="41" fontId="210" fillId="0" borderId="53" xfId="7" applyFont="1" applyBorder="1" applyAlignment="1">
      <alignment vertical="center" wrapText="1"/>
    </xf>
    <xf numFmtId="41" fontId="210" fillId="0" borderId="52" xfId="7" applyFont="1" applyBorder="1" applyAlignment="1">
      <alignment vertical="center" wrapText="1"/>
    </xf>
    <xf numFmtId="41" fontId="17" fillId="0" borderId="0" xfId="3" applyNumberFormat="1" applyFont="1" applyAlignment="1">
      <alignment vertical="center" wrapText="1"/>
    </xf>
    <xf numFmtId="41" fontId="210" fillId="0" borderId="46" xfId="7" applyFont="1" applyBorder="1" applyAlignment="1">
      <alignment vertical="center" wrapText="1"/>
    </xf>
    <xf numFmtId="176" fontId="17" fillId="0" borderId="0" xfId="3" applyNumberFormat="1" applyFont="1" applyAlignment="1">
      <alignment vertical="center" wrapText="1"/>
    </xf>
    <xf numFmtId="190" fontId="210" fillId="0" borderId="46" xfId="7" applyNumberFormat="1" applyFont="1" applyBorder="1" applyAlignment="1">
      <alignment vertical="center" wrapText="1"/>
    </xf>
    <xf numFmtId="0" fontId="219" fillId="0" borderId="0" xfId="3" applyFont="1" applyAlignment="1">
      <alignment vertical="center" wrapText="1"/>
    </xf>
    <xf numFmtId="41" fontId="219" fillId="0" borderId="0" xfId="3" applyNumberFormat="1" applyFont="1" applyAlignment="1">
      <alignment vertical="center" wrapText="1"/>
    </xf>
    <xf numFmtId="176" fontId="17" fillId="0" borderId="101" xfId="3" applyNumberFormat="1" applyFont="1" applyBorder="1" applyAlignment="1">
      <alignment horizontal="center" vertical="center" wrapText="1"/>
    </xf>
    <xf numFmtId="180" fontId="17" fillId="0" borderId="101" xfId="3" applyNumberFormat="1" applyFont="1" applyBorder="1" applyAlignment="1">
      <alignment horizontal="center" vertical="center" wrapText="1"/>
    </xf>
    <xf numFmtId="41" fontId="17" fillId="0" borderId="101" xfId="7257" applyFont="1" applyBorder="1" applyAlignment="1">
      <alignment horizontal="center" vertical="center" wrapText="1"/>
    </xf>
    <xf numFmtId="0" fontId="18" fillId="43" borderId="101" xfId="3" applyFont="1" applyFill="1" applyBorder="1" applyAlignment="1">
      <alignment horizontal="center" vertical="center" wrapText="1"/>
    </xf>
    <xf numFmtId="0" fontId="17" fillId="43" borderId="101" xfId="3" applyFont="1" applyFill="1" applyBorder="1" applyAlignment="1">
      <alignment horizontal="center" vertical="center" wrapText="1"/>
    </xf>
    <xf numFmtId="0" fontId="17" fillId="0" borderId="101" xfId="3" applyFont="1" applyFill="1" applyBorder="1" applyAlignment="1">
      <alignment horizontal="center" vertical="center" wrapText="1"/>
    </xf>
    <xf numFmtId="0" fontId="18" fillId="0" borderId="101" xfId="3" applyFont="1" applyFill="1" applyBorder="1" applyAlignment="1">
      <alignment horizontal="center" vertical="center" wrapText="1"/>
    </xf>
    <xf numFmtId="176" fontId="210" fillId="0" borderId="101" xfId="3" applyNumberFormat="1" applyFont="1" applyBorder="1" applyAlignment="1">
      <alignment horizontal="center" vertical="center" wrapText="1"/>
    </xf>
    <xf numFmtId="43" fontId="17" fillId="0" borderId="8" xfId="3" applyNumberFormat="1" applyFont="1" applyBorder="1" applyAlignment="1">
      <alignment vertical="center" wrapText="1"/>
    </xf>
    <xf numFmtId="0" fontId="17" fillId="0" borderId="101" xfId="3" quotePrefix="1" applyFont="1" applyBorder="1" applyAlignment="1">
      <alignment horizontal="center" vertical="center" wrapText="1"/>
    </xf>
    <xf numFmtId="43" fontId="220" fillId="0" borderId="8" xfId="3" applyNumberFormat="1" applyFont="1" applyBorder="1" applyAlignment="1">
      <alignment vertical="center" wrapText="1"/>
    </xf>
    <xf numFmtId="43" fontId="220" fillId="0" borderId="101" xfId="3" applyNumberFormat="1" applyFont="1" applyBorder="1" applyAlignment="1">
      <alignment vertical="center" wrapText="1"/>
    </xf>
    <xf numFmtId="183" fontId="220" fillId="0" borderId="8" xfId="10" applyFont="1" applyBorder="1">
      <alignment vertical="center"/>
    </xf>
    <xf numFmtId="183" fontId="220" fillId="0" borderId="101" xfId="10" applyFont="1" applyBorder="1">
      <alignment vertical="center"/>
    </xf>
    <xf numFmtId="176" fontId="220" fillId="0" borderId="101" xfId="3" applyNumberFormat="1" applyFont="1" applyBorder="1" applyAlignment="1">
      <alignment horizontal="center" vertical="center" wrapText="1"/>
    </xf>
    <xf numFmtId="41" fontId="220" fillId="0" borderId="46" xfId="7" applyFont="1" applyBorder="1" applyAlignment="1">
      <alignment vertical="center" wrapText="1"/>
    </xf>
    <xf numFmtId="41" fontId="7" fillId="2" borderId="101" xfId="2" applyFont="1" applyFill="1" applyBorder="1" applyAlignment="1">
      <alignment horizontal="right" vertical="center"/>
    </xf>
    <xf numFmtId="41" fontId="9" fillId="0" borderId="101" xfId="2" applyFont="1" applyFill="1" applyBorder="1" applyAlignment="1">
      <alignment horizontal="right" vertical="center"/>
    </xf>
    <xf numFmtId="41" fontId="9" fillId="0" borderId="101" xfId="2" applyFont="1" applyFill="1" applyBorder="1" applyAlignment="1">
      <alignment horizontal="center" vertical="center"/>
    </xf>
    <xf numFmtId="0" fontId="213" fillId="0" borderId="0" xfId="0" applyFont="1">
      <alignment vertical="center"/>
    </xf>
    <xf numFmtId="0" fontId="222" fillId="0" borderId="0" xfId="0" applyFont="1" applyAlignment="1">
      <alignment vertical="center"/>
    </xf>
    <xf numFmtId="0" fontId="222" fillId="0" borderId="0" xfId="0" applyFont="1" applyAlignment="1">
      <alignment vertical="center" wrapText="1"/>
    </xf>
    <xf numFmtId="0" fontId="223" fillId="0" borderId="0" xfId="0" applyFont="1" applyAlignment="1">
      <alignment vertical="center" wrapText="1"/>
    </xf>
    <xf numFmtId="0" fontId="223" fillId="0" borderId="0" xfId="0" applyFont="1" applyAlignment="1">
      <alignment vertical="center"/>
    </xf>
    <xf numFmtId="0" fontId="224" fillId="44" borderId="103" xfId="0" applyFont="1" applyFill="1" applyBorder="1" applyAlignment="1">
      <alignment horizontal="center" vertical="center" wrapText="1"/>
    </xf>
    <xf numFmtId="0" fontId="224" fillId="44" borderId="109" xfId="0" applyFont="1" applyFill="1" applyBorder="1" applyAlignment="1">
      <alignment horizontal="center" vertical="center" wrapText="1"/>
    </xf>
    <xf numFmtId="0" fontId="226" fillId="0" borderId="113" xfId="0" applyFont="1" applyBorder="1" applyAlignment="1">
      <alignment horizontal="center" vertical="center" wrapText="1"/>
    </xf>
    <xf numFmtId="0" fontId="226" fillId="0" borderId="115" xfId="0" applyFont="1" applyBorder="1" applyAlignment="1">
      <alignment horizontal="center" vertical="center" wrapText="1"/>
    </xf>
    <xf numFmtId="0" fontId="226" fillId="0" borderId="114" xfId="0" applyFont="1" applyBorder="1" applyAlignment="1">
      <alignment horizontal="center" vertical="center" wrapText="1"/>
    </xf>
    <xf numFmtId="0" fontId="226" fillId="0" borderId="113" xfId="0" applyFont="1" applyFill="1" applyBorder="1" applyAlignment="1">
      <alignment horizontal="center" vertical="center" wrapText="1"/>
    </xf>
    <xf numFmtId="0" fontId="226" fillId="0" borderId="115" xfId="0" applyFont="1" applyFill="1" applyBorder="1" applyAlignment="1">
      <alignment horizontal="center" vertical="center" wrapText="1"/>
    </xf>
    <xf numFmtId="0" fontId="226" fillId="0" borderId="114" xfId="0" applyFont="1" applyFill="1" applyBorder="1" applyAlignment="1">
      <alignment horizontal="center" vertical="center" wrapText="1"/>
    </xf>
    <xf numFmtId="0" fontId="223" fillId="0" borderId="116" xfId="0" applyFont="1" applyBorder="1" applyAlignment="1">
      <alignment horizontal="center" vertical="center" wrapText="1"/>
    </xf>
    <xf numFmtId="0" fontId="226" fillId="0" borderId="117" xfId="0" applyFont="1" applyBorder="1" applyAlignment="1">
      <alignment horizontal="center" vertical="center" wrapText="1"/>
    </xf>
    <xf numFmtId="0" fontId="226" fillId="0" borderId="0" xfId="0" applyFont="1" applyBorder="1" applyAlignment="1">
      <alignment horizontal="center" vertical="center" wrapText="1"/>
    </xf>
    <xf numFmtId="0" fontId="226" fillId="0" borderId="118" xfId="0" applyFont="1" applyBorder="1" applyAlignment="1">
      <alignment horizontal="center" vertical="center" wrapText="1"/>
    </xf>
    <xf numFmtId="0" fontId="226" fillId="0" borderId="117" xfId="0" applyFont="1" applyFill="1" applyBorder="1" applyAlignment="1">
      <alignment horizontal="center" vertical="center" wrapText="1"/>
    </xf>
    <xf numFmtId="0" fontId="226" fillId="0" borderId="0" xfId="0" applyFont="1" applyFill="1" applyBorder="1" applyAlignment="1">
      <alignment horizontal="center" vertical="center" wrapText="1"/>
    </xf>
    <xf numFmtId="0" fontId="226" fillId="0" borderId="118" xfId="0" applyFont="1" applyFill="1" applyBorder="1" applyAlignment="1">
      <alignment horizontal="center" vertical="center" wrapText="1"/>
    </xf>
    <xf numFmtId="0" fontId="226" fillId="45" borderId="0" xfId="0" applyFont="1" applyFill="1" applyBorder="1" applyAlignment="1">
      <alignment horizontal="center" vertical="center" wrapText="1"/>
    </xf>
    <xf numFmtId="0" fontId="226" fillId="45" borderId="118" xfId="0" applyFont="1" applyFill="1" applyBorder="1" applyAlignment="1">
      <alignment horizontal="center" vertical="center" wrapText="1"/>
    </xf>
    <xf numFmtId="0" fontId="226" fillId="45" borderId="117" xfId="0" applyFont="1" applyFill="1" applyBorder="1" applyAlignment="1">
      <alignment horizontal="center" vertical="center" wrapText="1"/>
    </xf>
    <xf numFmtId="0" fontId="223" fillId="0" borderId="107" xfId="0" applyFont="1" applyBorder="1" applyAlignment="1">
      <alignment horizontal="center" vertical="center" wrapText="1"/>
    </xf>
    <xf numFmtId="0" fontId="226" fillId="0" borderId="119" xfId="0" applyFont="1" applyBorder="1" applyAlignment="1">
      <alignment horizontal="center" vertical="center" wrapText="1"/>
    </xf>
    <xf numFmtId="0" fontId="226" fillId="0" borderId="121" xfId="0" applyFont="1" applyBorder="1" applyAlignment="1">
      <alignment horizontal="center" vertical="center" wrapText="1"/>
    </xf>
    <xf numFmtId="0" fontId="226" fillId="0" borderId="120" xfId="0" applyFont="1" applyBorder="1" applyAlignment="1">
      <alignment horizontal="center" vertical="center" wrapText="1"/>
    </xf>
    <xf numFmtId="0" fontId="226" fillId="0" borderId="119" xfId="0" applyFont="1" applyFill="1" applyBorder="1" applyAlignment="1">
      <alignment horizontal="center" vertical="center" wrapText="1"/>
    </xf>
    <xf numFmtId="0" fontId="226" fillId="0" borderId="121" xfId="0" applyFont="1" applyFill="1" applyBorder="1" applyAlignment="1">
      <alignment horizontal="center" vertical="center" wrapText="1"/>
    </xf>
    <xf numFmtId="0" fontId="226" fillId="0" borderId="120" xfId="0" applyFont="1" applyFill="1" applyBorder="1" applyAlignment="1">
      <alignment horizontal="center" vertical="center" wrapText="1"/>
    </xf>
    <xf numFmtId="0" fontId="226" fillId="0" borderId="122" xfId="0" applyFont="1" applyBorder="1" applyAlignment="1">
      <alignment horizontal="center" vertical="center" wrapText="1"/>
    </xf>
    <xf numFmtId="0" fontId="226" fillId="0" borderId="124" xfId="0" applyFont="1" applyBorder="1" applyAlignment="1">
      <alignment horizontal="center" vertical="center" wrapText="1"/>
    </xf>
    <xf numFmtId="0" fontId="226" fillId="0" borderId="123" xfId="0" applyFont="1" applyBorder="1" applyAlignment="1">
      <alignment horizontal="center" vertical="center" wrapText="1"/>
    </xf>
    <xf numFmtId="0" fontId="226" fillId="0" borderId="122" xfId="0" applyFont="1" applyFill="1" applyBorder="1" applyAlignment="1">
      <alignment horizontal="center" vertical="center" wrapText="1"/>
    </xf>
    <xf numFmtId="0" fontId="226" fillId="0" borderId="124" xfId="0" applyFont="1" applyFill="1" applyBorder="1" applyAlignment="1">
      <alignment horizontal="center" vertical="center" wrapText="1"/>
    </xf>
    <xf numFmtId="0" fontId="226" fillId="0" borderId="123" xfId="0" applyFont="1" applyFill="1" applyBorder="1" applyAlignment="1">
      <alignment horizontal="center" vertical="center" wrapText="1"/>
    </xf>
    <xf numFmtId="0" fontId="223" fillId="0" borderId="102" xfId="0" applyFont="1" applyBorder="1" applyAlignment="1">
      <alignment horizontal="center" vertical="center" wrapText="1"/>
    </xf>
    <xf numFmtId="0" fontId="226" fillId="46" borderId="0" xfId="0" applyFont="1" applyFill="1" applyBorder="1" applyAlignment="1">
      <alignment horizontal="center" vertical="center" wrapText="1"/>
    </xf>
    <xf numFmtId="0" fontId="226" fillId="46" borderId="118" xfId="0" applyFont="1" applyFill="1" applyBorder="1" applyAlignment="1">
      <alignment horizontal="center" vertical="center" wrapText="1"/>
    </xf>
    <xf numFmtId="0" fontId="226" fillId="46" borderId="117" xfId="0" applyFont="1" applyFill="1" applyBorder="1" applyAlignment="1">
      <alignment horizontal="center" vertical="center" wrapText="1"/>
    </xf>
    <xf numFmtId="0" fontId="223" fillId="0" borderId="125" xfId="0" applyFont="1" applyBorder="1" applyAlignment="1">
      <alignment horizontal="center" vertical="center" wrapText="1"/>
    </xf>
    <xf numFmtId="0" fontId="227" fillId="0" borderId="0" xfId="0" applyFont="1" applyAlignment="1">
      <alignment vertical="center"/>
    </xf>
    <xf numFmtId="0" fontId="227" fillId="0" borderId="0" xfId="0" applyFont="1" applyAlignment="1">
      <alignment vertical="center" wrapText="1"/>
    </xf>
    <xf numFmtId="0" fontId="17" fillId="0" borderId="49" xfId="3" applyFont="1" applyBorder="1" applyAlignment="1">
      <alignment horizontal="center" vertical="center" wrapText="1"/>
    </xf>
    <xf numFmtId="0" fontId="17" fillId="0" borderId="43" xfId="3" applyFont="1" applyBorder="1" applyAlignment="1">
      <alignment horizontal="center" vertical="center" wrapText="1"/>
    </xf>
    <xf numFmtId="0" fontId="18" fillId="42" borderId="40" xfId="3" applyFont="1" applyFill="1" applyBorder="1" applyAlignment="1">
      <alignment horizontal="center" vertical="center" wrapText="1"/>
    </xf>
    <xf numFmtId="0" fontId="18" fillId="42" borderId="39" xfId="3" applyFont="1" applyFill="1" applyBorder="1" applyAlignment="1">
      <alignment horizontal="center" vertical="center" wrapText="1"/>
    </xf>
    <xf numFmtId="0" fontId="18" fillId="42" borderId="41" xfId="3" applyFont="1" applyFill="1" applyBorder="1" applyAlignment="1">
      <alignment horizontal="center" vertical="center" wrapText="1"/>
    </xf>
    <xf numFmtId="181" fontId="17" fillId="0" borderId="54" xfId="3" applyNumberFormat="1" applyFont="1" applyBorder="1" applyAlignment="1">
      <alignment horizontal="center" vertical="center" wrapText="1"/>
    </xf>
    <xf numFmtId="181" fontId="17" fillId="0" borderId="49" xfId="3" applyNumberFormat="1" applyFont="1" applyBorder="1" applyAlignment="1">
      <alignment horizontal="center" vertical="center" wrapText="1"/>
    </xf>
    <xf numFmtId="182" fontId="17" fillId="0" borderId="52" xfId="3" applyNumberFormat="1" applyFont="1" applyBorder="1" applyAlignment="1">
      <alignment horizontal="right" vertical="center" wrapText="1"/>
    </xf>
    <xf numFmtId="182" fontId="17" fillId="0" borderId="48" xfId="3" applyNumberFormat="1" applyFont="1" applyBorder="1" applyAlignment="1">
      <alignment horizontal="right" vertical="center" wrapText="1"/>
    </xf>
    <xf numFmtId="180" fontId="17" fillId="0" borderId="48" xfId="3" applyNumberFormat="1" applyFont="1" applyBorder="1" applyAlignment="1">
      <alignment horizontal="right" vertical="center" wrapText="1"/>
    </xf>
    <xf numFmtId="182" fontId="210" fillId="0" borderId="52" xfId="3" applyNumberFormat="1" applyFont="1" applyBorder="1" applyAlignment="1">
      <alignment horizontal="right" vertical="center" wrapText="1"/>
    </xf>
    <xf numFmtId="182" fontId="210" fillId="0" borderId="48" xfId="3" applyNumberFormat="1" applyFont="1" applyBorder="1" applyAlignment="1">
      <alignment horizontal="right" vertical="center" wrapText="1"/>
    </xf>
    <xf numFmtId="0" fontId="17" fillId="0" borderId="8" xfId="3" applyFont="1" applyBorder="1" applyAlignment="1">
      <alignment horizontal="center" vertical="center" wrapText="1"/>
    </xf>
    <xf numFmtId="0" fontId="18" fillId="5" borderId="40" xfId="3" applyFont="1" applyFill="1" applyBorder="1" applyAlignment="1">
      <alignment horizontal="center" vertical="center" wrapText="1"/>
    </xf>
    <xf numFmtId="0" fontId="18" fillId="5" borderId="39" xfId="3" applyFont="1" applyFill="1" applyBorder="1" applyAlignment="1">
      <alignment horizontal="center" vertical="center" wrapText="1"/>
    </xf>
    <xf numFmtId="0" fontId="18" fillId="5" borderId="41" xfId="3" applyFont="1" applyFill="1" applyBorder="1" applyAlignment="1">
      <alignment horizontal="center" vertical="center" wrapText="1"/>
    </xf>
    <xf numFmtId="0" fontId="18" fillId="6" borderId="40" xfId="3" applyFont="1" applyFill="1" applyBorder="1" applyAlignment="1">
      <alignment horizontal="center" vertical="center" wrapText="1"/>
    </xf>
    <xf numFmtId="0" fontId="18" fillId="6" borderId="39" xfId="3" applyFont="1" applyFill="1" applyBorder="1" applyAlignment="1">
      <alignment horizontal="center" vertical="center" wrapText="1"/>
    </xf>
    <xf numFmtId="0" fontId="18" fillId="6" borderId="41" xfId="3" applyFont="1" applyFill="1" applyBorder="1" applyAlignment="1">
      <alignment horizontal="center" vertical="center" wrapText="1"/>
    </xf>
    <xf numFmtId="0" fontId="18" fillId="0" borderId="8" xfId="3" applyFont="1" applyBorder="1" applyAlignment="1">
      <alignment horizontal="center" vertical="center" wrapText="1"/>
    </xf>
    <xf numFmtId="0" fontId="17" fillId="0" borderId="7" xfId="3" applyFont="1" applyBorder="1" applyAlignment="1">
      <alignment horizontal="center" vertical="center" wrapText="1"/>
    </xf>
    <xf numFmtId="0" fontId="0" fillId="0" borderId="101" xfId="0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40" borderId="16" xfId="1" applyFont="1" applyFill="1" applyBorder="1" applyAlignment="1">
      <alignment horizontal="center" vertical="center"/>
    </xf>
    <xf numFmtId="0" fontId="7" fillId="40" borderId="24" xfId="1" applyFont="1" applyFill="1" applyBorder="1" applyAlignment="1">
      <alignment horizontal="center" vertical="center"/>
    </xf>
    <xf numFmtId="0" fontId="7" fillId="40" borderId="25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7" fillId="2" borderId="27" xfId="1" applyFont="1" applyFill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3" fontId="7" fillId="2" borderId="6" xfId="1" applyNumberFormat="1" applyFont="1" applyFill="1" applyBorder="1" applyAlignment="1">
      <alignment horizontal="center" vertical="center" textRotation="255"/>
    </xf>
    <xf numFmtId="3" fontId="7" fillId="2" borderId="10" xfId="1" applyNumberFormat="1" applyFont="1" applyFill="1" applyBorder="1" applyAlignment="1">
      <alignment horizontal="center" vertical="center" textRotation="255"/>
    </xf>
    <xf numFmtId="0" fontId="7" fillId="2" borderId="7" xfId="1" applyFont="1" applyFill="1" applyBorder="1" applyAlignment="1">
      <alignment horizontal="center" vertical="center" textRotation="255"/>
    </xf>
    <xf numFmtId="0" fontId="7" fillId="2" borderId="11" xfId="1" applyFont="1" applyFill="1" applyBorder="1" applyAlignment="1">
      <alignment horizontal="center" vertical="center" textRotation="255"/>
    </xf>
    <xf numFmtId="0" fontId="7" fillId="2" borderId="12" xfId="1" applyFont="1" applyFill="1" applyBorder="1" applyAlignment="1">
      <alignment horizontal="center" vertical="center" textRotation="255"/>
    </xf>
    <xf numFmtId="0" fontId="7" fillId="40" borderId="14" xfId="1" applyFont="1" applyFill="1" applyBorder="1" applyAlignment="1">
      <alignment horizontal="center" vertical="center"/>
    </xf>
    <xf numFmtId="0" fontId="7" fillId="40" borderId="15" xfId="1" applyFont="1" applyFill="1" applyBorder="1" applyAlignment="1">
      <alignment horizontal="center" vertical="center"/>
    </xf>
    <xf numFmtId="0" fontId="10" fillId="4" borderId="33" xfId="3" applyFont="1" applyFill="1" applyBorder="1" applyAlignment="1">
      <alignment horizontal="center" vertical="center"/>
    </xf>
    <xf numFmtId="0" fontId="10" fillId="4" borderId="34" xfId="3" applyFont="1" applyFill="1" applyBorder="1" applyAlignment="1">
      <alignment horizontal="center" vertical="center"/>
    </xf>
    <xf numFmtId="0" fontId="10" fillId="4" borderId="35" xfId="3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9" fillId="3" borderId="1" xfId="3" applyFont="1" applyFill="1" applyBorder="1" applyAlignment="1">
      <alignment horizontal="center" vertical="center"/>
    </xf>
    <xf numFmtId="0" fontId="9" fillId="3" borderId="2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0" fillId="0" borderId="31" xfId="3" applyFont="1" applyFill="1" applyBorder="1" applyAlignment="1">
      <alignment horizontal="center" vertical="center" wrapText="1"/>
    </xf>
    <xf numFmtId="0" fontId="10" fillId="0" borderId="32" xfId="3" applyFont="1" applyFill="1" applyBorder="1" applyAlignment="1">
      <alignment horizontal="center" vertical="center" wrapText="1"/>
    </xf>
    <xf numFmtId="0" fontId="10" fillId="0" borderId="29" xfId="3" applyFont="1" applyFill="1" applyBorder="1" applyAlignment="1">
      <alignment horizontal="center" vertical="center" wrapText="1"/>
    </xf>
    <xf numFmtId="0" fontId="10" fillId="0" borderId="14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30" xfId="3" applyFont="1" applyFill="1" applyBorder="1" applyAlignment="1">
      <alignment horizontal="center" vertical="center"/>
    </xf>
    <xf numFmtId="0" fontId="224" fillId="44" borderId="104" xfId="0" applyFont="1" applyFill="1" applyBorder="1" applyAlignment="1">
      <alignment horizontal="center" vertical="center" wrapText="1"/>
    </xf>
    <xf numFmtId="0" fontId="224" fillId="44" borderId="105" xfId="0" applyFont="1" applyFill="1" applyBorder="1" applyAlignment="1">
      <alignment horizontal="center" vertical="center" wrapText="1"/>
    </xf>
    <xf numFmtId="0" fontId="224" fillId="44" borderId="106" xfId="0" applyFont="1" applyFill="1" applyBorder="1" applyAlignment="1">
      <alignment horizontal="center" vertical="center" wrapText="1"/>
    </xf>
    <xf numFmtId="0" fontId="221" fillId="0" borderId="0" xfId="0" applyFont="1" applyAlignment="1">
      <alignment horizontal="center" vertical="top" wrapText="1"/>
    </xf>
    <xf numFmtId="0" fontId="221" fillId="0" borderId="0" xfId="0" applyFont="1" applyAlignment="1">
      <alignment horizontal="center" vertical="top"/>
    </xf>
    <xf numFmtId="0" fontId="224" fillId="44" borderId="102" xfId="0" applyFont="1" applyFill="1" applyBorder="1" applyAlignment="1">
      <alignment horizontal="center" vertical="center" wrapText="1"/>
    </xf>
    <xf numFmtId="0" fontId="224" fillId="44" borderId="107" xfId="0" applyFont="1" applyFill="1" applyBorder="1" applyAlignment="1">
      <alignment horizontal="center" vertical="center" wrapText="1"/>
    </xf>
    <xf numFmtId="0" fontId="224" fillId="44" borderId="108" xfId="0" applyFont="1" applyFill="1" applyBorder="1" applyAlignment="1">
      <alignment horizontal="center" vertical="center" wrapText="1"/>
    </xf>
    <xf numFmtId="0" fontId="225" fillId="44" borderId="104" xfId="0" applyFont="1" applyFill="1" applyBorder="1" applyAlignment="1">
      <alignment horizontal="center" vertical="center" wrapText="1"/>
    </xf>
    <xf numFmtId="0" fontId="225" fillId="44" borderId="105" xfId="0" applyFont="1" applyFill="1" applyBorder="1" applyAlignment="1">
      <alignment horizontal="center" vertical="center" wrapText="1"/>
    </xf>
    <xf numFmtId="0" fontId="225" fillId="44" borderId="106" xfId="0" applyFont="1" applyFill="1" applyBorder="1" applyAlignment="1">
      <alignment horizontal="center" vertical="center" wrapText="1"/>
    </xf>
    <xf numFmtId="0" fontId="224" fillId="44" borderId="103" xfId="0" applyFont="1" applyFill="1" applyBorder="1" applyAlignment="1">
      <alignment horizontal="center" vertical="center" wrapText="1"/>
    </xf>
    <xf numFmtId="0" fontId="224" fillId="44" borderId="109" xfId="0" applyFont="1" applyFill="1" applyBorder="1" applyAlignment="1">
      <alignment horizontal="center" vertical="center" wrapText="1"/>
    </xf>
    <xf numFmtId="307" fontId="224" fillId="44" borderId="110" xfId="0" applyNumberFormat="1" applyFont="1" applyFill="1" applyBorder="1" applyAlignment="1">
      <alignment horizontal="center" vertical="center" wrapText="1"/>
    </xf>
    <xf numFmtId="307" fontId="224" fillId="44" borderId="111" xfId="0" applyNumberFormat="1" applyFont="1" applyFill="1" applyBorder="1" applyAlignment="1">
      <alignment horizontal="center" vertical="center" wrapText="1"/>
    </xf>
    <xf numFmtId="307" fontId="224" fillId="44" borderId="112" xfId="0" applyNumberFormat="1" applyFont="1" applyFill="1" applyBorder="1" applyAlignment="1">
      <alignment horizontal="center" vertical="center" wrapText="1"/>
    </xf>
    <xf numFmtId="0" fontId="222" fillId="0" borderId="113" xfId="0" applyFont="1" applyBorder="1" applyAlignment="1">
      <alignment horizontal="center" vertical="center" wrapText="1"/>
    </xf>
    <xf numFmtId="0" fontId="222" fillId="0" borderId="114" xfId="0" applyFont="1" applyBorder="1" applyAlignment="1">
      <alignment horizontal="center" vertical="center" wrapText="1"/>
    </xf>
    <xf numFmtId="0" fontId="222" fillId="0" borderId="117" xfId="0" applyFont="1" applyBorder="1" applyAlignment="1">
      <alignment horizontal="center" vertical="center" wrapText="1"/>
    </xf>
    <xf numFmtId="0" fontId="222" fillId="0" borderId="118" xfId="0" applyFont="1" applyBorder="1" applyAlignment="1">
      <alignment horizontal="center" vertical="center" wrapText="1"/>
    </xf>
    <xf numFmtId="0" fontId="222" fillId="0" borderId="119" xfId="0" applyFont="1" applyBorder="1" applyAlignment="1">
      <alignment horizontal="center" vertical="center" wrapText="1"/>
    </xf>
    <xf numFmtId="0" fontId="222" fillId="0" borderId="120" xfId="0" applyFont="1" applyBorder="1" applyAlignment="1">
      <alignment horizontal="center" vertical="center" wrapText="1"/>
    </xf>
    <xf numFmtId="0" fontId="226" fillId="45" borderId="117" xfId="0" applyFont="1" applyFill="1" applyBorder="1" applyAlignment="1">
      <alignment horizontal="center" vertical="center" wrapText="1"/>
    </xf>
    <xf numFmtId="0" fontId="226" fillId="45" borderId="0" xfId="0" applyFont="1" applyFill="1" applyBorder="1" applyAlignment="1">
      <alignment horizontal="center" vertical="center" wrapText="1"/>
    </xf>
    <xf numFmtId="0" fontId="226" fillId="45" borderId="118" xfId="0" applyFont="1" applyFill="1" applyBorder="1" applyAlignment="1">
      <alignment horizontal="center" vertical="center" wrapText="1"/>
    </xf>
    <xf numFmtId="0" fontId="222" fillId="0" borderId="122" xfId="0" applyFont="1" applyBorder="1" applyAlignment="1">
      <alignment horizontal="center" vertical="center" wrapText="1"/>
    </xf>
    <xf numFmtId="0" fontId="222" fillId="0" borderId="123" xfId="0" applyFont="1" applyBorder="1" applyAlignment="1">
      <alignment horizontal="center" vertical="center" wrapText="1"/>
    </xf>
    <xf numFmtId="0" fontId="226" fillId="46" borderId="117" xfId="0" applyFont="1" applyFill="1" applyBorder="1" applyAlignment="1">
      <alignment horizontal="center" vertical="center" wrapText="1"/>
    </xf>
    <xf numFmtId="0" fontId="226" fillId="46" borderId="0" xfId="0" applyFont="1" applyFill="1" applyBorder="1" applyAlignment="1">
      <alignment horizontal="center" vertical="center" wrapText="1"/>
    </xf>
    <xf numFmtId="0" fontId="226" fillId="46" borderId="118" xfId="0" applyFont="1" applyFill="1" applyBorder="1" applyAlignment="1">
      <alignment horizontal="center" vertical="center" wrapText="1"/>
    </xf>
    <xf numFmtId="177" fontId="228" fillId="0" borderId="101" xfId="6" applyNumberFormat="1" applyFont="1" applyBorder="1">
      <alignment vertical="center"/>
    </xf>
    <xf numFmtId="0" fontId="12" fillId="0" borderId="101" xfId="3" applyFont="1" applyFill="1" applyBorder="1" applyAlignment="1">
      <alignment horizontal="center" vertical="center"/>
    </xf>
    <xf numFmtId="41" fontId="7" fillId="0" borderId="8" xfId="4" applyFont="1" applyFill="1" applyBorder="1">
      <alignment vertical="center"/>
    </xf>
    <xf numFmtId="41" fontId="7" fillId="0" borderId="8" xfId="3" applyNumberFormat="1" applyFont="1" applyFill="1" applyBorder="1">
      <alignment vertical="center"/>
    </xf>
    <xf numFmtId="0" fontId="9" fillId="3" borderId="0" xfId="3" applyFont="1" applyFill="1" applyBorder="1" applyAlignment="1">
      <alignment horizontal="center" vertical="center"/>
    </xf>
    <xf numFmtId="0" fontId="9" fillId="3" borderId="0" xfId="3" quotePrefix="1" applyFont="1" applyFill="1" applyBorder="1" applyAlignment="1">
      <alignment horizontal="center" vertical="center"/>
    </xf>
  </cellXfs>
  <cellStyles count="7258">
    <cellStyle name="-" xfId="11"/>
    <cellStyle name=" " xfId="12"/>
    <cellStyle name="' '" xfId="13"/>
    <cellStyle name=" _20030218144011020-E1C865BF" xfId="14"/>
    <cellStyle name=" _20030221140423820-A5C865BF" xfId="15"/>
    <cellStyle name=" _20030221140423820-A5C865BF_공사비집계표(품의용)" xfId="16"/>
    <cellStyle name=" _20030221140423820-A5C865BF_추가품셈1-박" xfId="17"/>
    <cellStyle name=" _329전기설비기초-비교" xfId="18"/>
    <cellStyle name=" _7,8물량반영-전기설비기초0224" xfId="19"/>
    <cellStyle name=" _97연말" xfId="20"/>
    <cellStyle name=" _97연말_배관자재(자재부)" xfId="21"/>
    <cellStyle name=" _97연말_이승교" xfId="22"/>
    <cellStyle name=" _97연말_전기공사공종분류" xfId="23"/>
    <cellStyle name=" _97연말_파주운정 견적서(최종-태영)" xfId="24"/>
    <cellStyle name=" _97연말1" xfId="25"/>
    <cellStyle name=" _97연말1_배관자재(자재부)" xfId="26"/>
    <cellStyle name=" _97연말1_이승교" xfId="27"/>
    <cellStyle name=" _97연말1_전기공사공종분류" xfId="28"/>
    <cellStyle name=" _97연말1_파주운정 견적서(최종-태영)" xfId="29"/>
    <cellStyle name=" _Book1" xfId="30"/>
    <cellStyle name=" _Book1_배관자재(자재부)" xfId="31"/>
    <cellStyle name=" _Book1_이승교" xfId="32"/>
    <cellStyle name=" _Book1_전기공사공종분류" xfId="33"/>
    <cellStyle name=" _Book1_파주운정 견적서(최종-태영)" xfId="34"/>
    <cellStyle name=" _CC-01 부지정지 및 법면보호(개산)" xfId="35"/>
    <cellStyle name=" _CC-01 부지정지 및 법면보호(개산)_CC-02 본관기초굴착 예상" xfId="36"/>
    <cellStyle name=" _CC-01 부지정지 및 법면보호(개산)_CC-02 본관기초굴착 예상_당진78-연돌-개략공사비" xfId="37"/>
    <cellStyle name=" _CC-01 부지정지 및 법면보호(개산)_당진78-연돌-개략공사비" xfId="38"/>
    <cellStyle name=" _CC-01 부지정지 및 법면보호(개산)_본관기초 가실행" xfId="39"/>
    <cellStyle name=" _CC-01 부지정지 및 법면보호(개산)_본관기초 가실행_당진78-연돌-개략공사비" xfId="40"/>
    <cellStyle name=" _CC-01 부지정지 및 법면보호(개산)_본관기초굴착 예상도급" xfId="41"/>
    <cellStyle name=" _CC-01 부지정지 및 법면보호(개산)_본관기초굴착 예상도급_당진78-연돌-개략공사비" xfId="42"/>
    <cellStyle name=" _CC-01 부지정지 및 법면보호(예상)" xfId="43"/>
    <cellStyle name=" _CC-01 부지정지 및 법면보호(예상)_CC-02 본관기초굴착 예상" xfId="44"/>
    <cellStyle name=" _CC-01 부지정지 및 법면보호(예상)_CC-02 본관기초굴착 예상_당진78-연돌-개략공사비" xfId="45"/>
    <cellStyle name=" _CC-01 부지정지 및 법면보호(예상)_당진78-연돌-개략공사비" xfId="46"/>
    <cellStyle name=" _CC-01 부지정지 및 법면보호(예상)_본관기초굴착 예상도급" xfId="47"/>
    <cellStyle name=" _CC-01 부지정지 및 법면보호(예상)_본관기초굴착 예상도급_당진78-연돌-개략공사비" xfId="48"/>
    <cellStyle name=" _CC-02 본관기초굴착 예상" xfId="49"/>
    <cellStyle name=" _CC-02 본관기초굴착 예상_당진78-연돌-개략공사비" xfId="50"/>
    <cellStyle name=" _CC-05 취수관로 축조(단가)" xfId="51"/>
    <cellStyle name=" _CC-05 취수관로 축조(단가)_CC-02 본관기초굴착 예상" xfId="52"/>
    <cellStyle name=" _CC-05 취수관로 축조(단가)_CC-02 본관기초굴착 예상_당진78-연돌-개략공사비" xfId="53"/>
    <cellStyle name=" _CC-05 취수관로 축조(단가)_당진78-연돌-개략공사비" xfId="54"/>
    <cellStyle name=" _CC-05 취수관로 축조(단가)_본관기초 가실행" xfId="55"/>
    <cellStyle name=" _CC-05 취수관로 축조(단가)_본관기초 가실행_당진78-연돌-개략공사비" xfId="56"/>
    <cellStyle name=" _CC-05 취수관로 축조(단가)_본관기초굴착 예상도급" xfId="57"/>
    <cellStyle name=" _CC-05 취수관로 축조(단가)_본관기초굴착 예상도급_당진78-연돌-개략공사비" xfId="58"/>
    <cellStyle name=" _CC-07 옥외기기 및 전기집진기기초(단가)" xfId="59"/>
    <cellStyle name=" _CC-07 옥외기기 및 전기집진기기초(단가)_CC-02 본관기초굴착 예상" xfId="60"/>
    <cellStyle name=" _CC-07 옥외기기 및 전기집진기기초(단가)_CC-02 본관기초굴착 예상_당진78-연돌-개략공사비" xfId="61"/>
    <cellStyle name=" _CC-07 옥외기기 및 전기집진기기초(단가)_당진78-연돌-개략공사비" xfId="62"/>
    <cellStyle name=" _CC-07 옥외기기 및 전기집진기기초(단가)_본관기초 가실행" xfId="63"/>
    <cellStyle name=" _CC-07 옥외기기 및 전기집진기기초(단가)_본관기초 가실행_당진78-연돌-개략공사비" xfId="64"/>
    <cellStyle name=" _CC-07 옥외기기 및 전기집진기기초(단가)_본관기초굴착 예상도급" xfId="65"/>
    <cellStyle name=" _CC-07 옥외기기 및 전기집진기기초(단가)_본관기초굴착 예상도급_당진78-연돌-개략공사비" xfId="66"/>
    <cellStyle name=" _CC-07 옥외기기 및 전기집진기기초(단가)_직접공사비 집계" xfId="67"/>
    <cellStyle name=" _CC-07 옥외기기 및 전기집진기기초(단가)_직접공사비 집계_CC-02 본관기초굴착 예상" xfId="68"/>
    <cellStyle name=" _CC-07 옥외기기 및 전기집진기기초(단가)_직접공사비 집계_CC-02 본관기초굴착 예상_당진78-연돌-개략공사비" xfId="69"/>
    <cellStyle name=" _CC-07 옥외기기 및 전기집진기기초(단가)_직접공사비 집계_당진78-연돌-개략공사비" xfId="70"/>
    <cellStyle name=" _CC-07 옥외기기 및 전기집진기기초(단가)_직접공사비 집계_본관기초 가실행" xfId="71"/>
    <cellStyle name=" _CC-07 옥외기기 및 전기집진기기초(단가)_직접공사비 집계_본관기초 가실행_당진78-연돌-개략공사비" xfId="72"/>
    <cellStyle name=" _CC-07 옥외기기 및 전기집진기기초(단가)_직접공사비 집계_본관기초굴착 예상도급" xfId="73"/>
    <cellStyle name=" _CC-07 옥외기기 및 전기집진기기초(단가)_직접공사비 집계_본관기초굴착 예상도급_당진78-연돌-개략공사비" xfId="74"/>
    <cellStyle name=" _CC-08 옥외탱크 기초(단가)" xfId="75"/>
    <cellStyle name=" _CC-08 옥외탱크 기초(단가)_CC-02 본관기초굴착 예상" xfId="76"/>
    <cellStyle name=" _CC-08 옥외탱크 기초(단가)_CC-02 본관기초굴착 예상_당진78-연돌-개략공사비" xfId="77"/>
    <cellStyle name=" _CC-08 옥외탱크 기초(단가)_당진78-연돌-개략공사비" xfId="78"/>
    <cellStyle name=" _CC-08 옥외탱크 기초(단가)_본관기초 가실행" xfId="79"/>
    <cellStyle name=" _CC-08 옥외탱크 기초(단가)_본관기초 가실행_당진78-연돌-개략공사비" xfId="80"/>
    <cellStyle name=" _CC-08 옥외탱크 기초(단가)_본관기초굴착 예상도급" xfId="81"/>
    <cellStyle name=" _CC-08 옥외탱크 기초(단가)_본관기초굴착 예상도급_당진78-연돌-개략공사비" xfId="82"/>
    <cellStyle name=" _CC-08 옥외탱크 기초(단가)_직접공사비 집계" xfId="83"/>
    <cellStyle name=" _CC-08 옥외탱크 기초(단가)_직접공사비 집계_CC-02 본관기초굴착 예상" xfId="84"/>
    <cellStyle name=" _CC-08 옥외탱크 기초(단가)_직접공사비 집계_CC-02 본관기초굴착 예상_당진78-연돌-개략공사비" xfId="85"/>
    <cellStyle name=" _CC-08 옥외탱크 기초(단가)_직접공사비 집계_당진78-연돌-개략공사비" xfId="86"/>
    <cellStyle name=" _CC-08 옥외탱크 기초(단가)_직접공사비 집계_본관기초 가실행" xfId="87"/>
    <cellStyle name=" _CC-08 옥외탱크 기초(단가)_직접공사비 집계_본관기초 가실행_당진78-연돌-개략공사비" xfId="88"/>
    <cellStyle name=" _CC-08 옥외탱크 기초(단가)_직접공사비 집계_본관기초굴착 예상도급" xfId="89"/>
    <cellStyle name=" _CC-08 옥외탱크 기초(단가)_직접공사비 집계_본관기초굴착 예상도급_당진78-연돌-개략공사비" xfId="90"/>
    <cellStyle name=" _CC-10 구내도로 및 배수(단가)" xfId="91"/>
    <cellStyle name=" _CC-10 구내도로 및 배수(단가)_CC-02 본관기초굴착 예상" xfId="92"/>
    <cellStyle name=" _CC-10 구내도로 및 배수(단가)_CC-02 본관기초굴착 예상_당진78-연돌-개략공사비" xfId="93"/>
    <cellStyle name=" _CC-10 구내도로 및 배수(단가)_당진78-연돌-개략공사비" xfId="94"/>
    <cellStyle name=" _CC-10 구내도로 및 배수(단가)_본관기초 가실행" xfId="95"/>
    <cellStyle name=" _CC-10 구내도로 및 배수(단가)_본관기초 가실행_당진78-연돌-개략공사비" xfId="96"/>
    <cellStyle name=" _CC-10 구내도로 및 배수(단가)_본관기초굴착 예상도급" xfId="97"/>
    <cellStyle name=" _CC-10 구내도로 및 배수(단가)_본관기초굴착 예상도급_당진78-연돌-개략공사비" xfId="98"/>
    <cellStyle name=" _간지" xfId="99"/>
    <cellStyle name=" _간지_1" xfId="100"/>
    <cellStyle name=" _간지_1_공사비집계표(품의용)" xfId="101"/>
    <cellStyle name=" _간지_20030310114821780-E1C865BF" xfId="102"/>
    <cellStyle name=" _간지_20030310114821780-E1C865BF_공사비집계표(품의용)" xfId="103"/>
    <cellStyle name=" _간지_20030310114821780-E1C865BF_추가품셈1-박" xfId="104"/>
    <cellStyle name=" _간지_20030310150903590-E1C865BF" xfId="105"/>
    <cellStyle name=" _간지_20030310150903590-E1C865BF_공사비집계표(품의용)" xfId="106"/>
    <cellStyle name=" _간지_20030310150903590-E1C865BF_추가품셈1-박" xfId="107"/>
    <cellStyle name=" _간지_공사비집계표(품의용)" xfId="108"/>
    <cellStyle name=" _간지_옥외탱크및기기기초(단가)" xfId="109"/>
    <cellStyle name=" _간지_옥외탱크및기기기초(단가)_공사비집계표(품의용)" xfId="110"/>
    <cellStyle name=" _간지_옥외탱크및기기기초(단가)_추가품셈1-박" xfId="111"/>
    <cellStyle name=" _간지_추가품셈1" xfId="112"/>
    <cellStyle name=" _간지_추가품셈1_325전기설비기초" xfId="113"/>
    <cellStyle name=" _간지_추가품셈1_325전기설비기초_공사비집계표(품의용)" xfId="114"/>
    <cellStyle name=" _간지_추가품셈1_329전기설비기초-비교" xfId="115"/>
    <cellStyle name=" _간지_추가품셈1_공사비집계표(품의용)" xfId="116"/>
    <cellStyle name=" _간지_추가품셈1_옥외탱크기초(단가)" xfId="117"/>
    <cellStyle name=" _간지_추가품셈1_옥외탱크기초(단가)_공사비집계표(품의용)" xfId="118"/>
    <cellStyle name=" _간지_추가품셈1_옥외탱크기초-비교" xfId="119"/>
    <cellStyle name=" _간지_추가품셈1-박" xfId="120"/>
    <cellStyle name=" _간지_콘크리트품및 품질관리비" xfId="121"/>
    <cellStyle name=" _간지_콘크리트품및 품질관리비_329전기설비기초-비교" xfId="122"/>
    <cellStyle name=" _간지_콘크리트품및 품질관리비_공사비집계표(품의용)" xfId="123"/>
    <cellStyle name=" _간지_콘크리트품및 품질관리비_냉각수배수로-비교" xfId="124"/>
    <cellStyle name=" _간지_콘크리트품및 품질관리비_냉각수취수펌프구조물-비교" xfId="125"/>
    <cellStyle name=" _간지_콘크리트품및 품질관리비_조경(final)-비교" xfId="126"/>
    <cellStyle name=" _간지_품셈" xfId="127"/>
    <cellStyle name=" _간지_품셈_329전기설비기초-비교" xfId="128"/>
    <cellStyle name=" _간지_품셈_공사비집계표(품의용)" xfId="129"/>
    <cellStyle name=" _간지_품셈_냉각수배수로-비교" xfId="130"/>
    <cellStyle name=" _간지_품셈_냉각수취수펌프구조물-비교" xfId="131"/>
    <cellStyle name=" _간지_품셈_조경(final)-비교" xfId="132"/>
    <cellStyle name=" _구내도로 및 배수(단가)" xfId="133"/>
    <cellStyle name=" _구내도로 및 배수-비교" xfId="134"/>
    <cellStyle name=" _냉각수배수로-비교" xfId="135"/>
    <cellStyle name=" _냉각수취수펌프구조물-비교" xfId="136"/>
    <cellStyle name=" _당진78-연돌-개략공사비" xfId="137"/>
    <cellStyle name=" _대표공종내역" xfId="138"/>
    <cellStyle name=" _대표공종내역_공사비집계표(품의용)" xfId="139"/>
    <cellStyle name=" _대표공종내역_추가품셈1-박" xfId="140"/>
    <cellStyle name=" _배관자재(자재부)" xfId="141"/>
    <cellStyle name=" _본관기초 가실행" xfId="142"/>
    <cellStyle name=" _본관기초 가실행_당진78-연돌-개략공사비" xfId="143"/>
    <cellStyle name=" _본관기초굴착 예상도급" xfId="144"/>
    <cellStyle name=" _본관기초굴착 예상도급_당진78-연돌-개략공사비" xfId="145"/>
    <cellStyle name=" _본관기초굴착(단가)" xfId="146"/>
    <cellStyle name=" _본관기초굴착(단가)-비교" xfId="147"/>
    <cellStyle name=" _부대입찰내역" xfId="148"/>
    <cellStyle name=" _부대입찰내역_CC-02 본관기초굴착 예상" xfId="149"/>
    <cellStyle name=" _부대입찰내역_CC-02 본관기초굴착 예상_당진78-연돌-개략공사비" xfId="150"/>
    <cellStyle name=" _부대입찰내역_당진78-연돌-개략공사비" xfId="151"/>
    <cellStyle name=" _부대입찰내역_본관기초 가실행" xfId="152"/>
    <cellStyle name=" _부대입찰내역_본관기초 가실행_당진78-연돌-개략공사비" xfId="153"/>
    <cellStyle name=" _부대입찰내역_본관기초굴착 예상도급" xfId="154"/>
    <cellStyle name=" _부대입찰내역_본관기초굴착 예상도급_당진78-연돌-개략공사비" xfId="155"/>
    <cellStyle name=" _부대입찰내역_직접공사비 집계" xfId="156"/>
    <cellStyle name=" _부대입찰내역_직접공사비 집계_CC-02 본관기초굴착 예상" xfId="157"/>
    <cellStyle name=" _부대입찰내역_직접공사비 집계_CC-02 본관기초굴착 예상_당진78-연돌-개략공사비" xfId="158"/>
    <cellStyle name=" _부대입찰내역_직접공사비 집계_당진78-연돌-개략공사비" xfId="159"/>
    <cellStyle name=" _부대입찰내역_직접공사비 집계_본관기초 가실행" xfId="160"/>
    <cellStyle name=" _부대입찰내역_직접공사비 집계_본관기초 가실행_당진78-연돌-개략공사비" xfId="161"/>
    <cellStyle name=" _부대입찰내역_직접공사비 집계_본관기초굴착 예상도급" xfId="162"/>
    <cellStyle name=" _부대입찰내역_직접공사비 집계_본관기초굴착 예상도급_당진78-연돌-개략공사비" xfId="163"/>
    <cellStyle name=" _사급자재단가산출" xfId="164"/>
    <cellStyle name=" _사급자재단가산출_325전기설비기초" xfId="165"/>
    <cellStyle name=" _사급자재단가산출_325전기설비기초_공사비집계표(품의용)" xfId="166"/>
    <cellStyle name=" _사급자재단가산출_329전기설비기초-비교" xfId="167"/>
    <cellStyle name=" _사급자재단가산출_공사비집계표(품의용)" xfId="168"/>
    <cellStyle name=" _사급자재단가산출_대표공종 분류내역" xfId="169"/>
    <cellStyle name=" _사급자재단가산출_대표공종 분류내역_공사비집계표(품의용)" xfId="170"/>
    <cellStyle name=" _사급자재단가산출_대표공종 분류내역_냉각수배수로-비교" xfId="171"/>
    <cellStyle name=" _사급자재단가산출_대표공종 분류내역_냉각수취수펌프구조물-비교" xfId="172"/>
    <cellStyle name=" _사급자재단가산출_대표공종분류" xfId="173"/>
    <cellStyle name=" _사급자재단가산출_대표공종분류_공사비집계표(품의용)" xfId="174"/>
    <cellStyle name=" _사급자재단가산출_본관기초굴착(단가)" xfId="175"/>
    <cellStyle name=" _사급자재단가산출_사급자재총괄표" xfId="176"/>
    <cellStyle name=" _사급자재단가산출_사급자재총괄표_공사비집계표(품의용)" xfId="177"/>
    <cellStyle name=" _사급자재단가산출_설계개요" xfId="178"/>
    <cellStyle name=" _사급자재단가산출_설계개요_공사비집계표(품의용)" xfId="179"/>
    <cellStyle name=" _사급자재단가산출_설계개요_냉각수배수로-비교" xfId="180"/>
    <cellStyle name=" _사급자재단가산출_설계개요_냉각수취수펌프구조물-비교" xfId="181"/>
    <cellStyle name=" _사급자재단가산출_설계명세서" xfId="182"/>
    <cellStyle name=" _사급자재단가산출_설계명세서_325전기설비기초" xfId="183"/>
    <cellStyle name=" _사급자재단가산출_설계명세서_325전기설비기초_공사비집계표(품의용)" xfId="184"/>
    <cellStyle name=" _사급자재단가산출_설계명세서_공사비집계표(품의용)" xfId="185"/>
    <cellStyle name=" _사급자재단가산출_설계명세서_냉각수배수로-비교" xfId="186"/>
    <cellStyle name=" _사급자재단가산출_설계명세서_냉각수취수펌프구조물-비교" xfId="187"/>
    <cellStyle name=" _사급자재단가산출_설계명세서_설계개요" xfId="188"/>
    <cellStyle name=" _사급자재단가산출_설계명세서_설계개요_공사비집계표(품의용)" xfId="189"/>
    <cellStyle name=" _사급자재단가산출_옥외탱크기초(단가)" xfId="190"/>
    <cellStyle name=" _사급자재단가산출_옥외탱크기초(단가)_공사비집계표(품의용)" xfId="191"/>
    <cellStyle name=" _사급자재단가산출_옥외탱크기초-비교" xfId="192"/>
    <cellStyle name=" _사급자재단가산출_옥외탱크및기기기초(단가)" xfId="193"/>
    <cellStyle name=" _사급자재단가산출_옥외탱크및기기기초(단가)_329전기설비기초-비교" xfId="194"/>
    <cellStyle name=" _사급자재단가산출_옥외탱크및기기기초(단가)_공사비집계표(품의용)" xfId="195"/>
    <cellStyle name=" _사급자재단가산출_옥외탱크및기기기초(단가)_석탄취급설비기초-비교" xfId="196"/>
    <cellStyle name=" _사급자재단가산출_조경(final)-비교" xfId="197"/>
    <cellStyle name=" _사급자재단가산출_추가품셈1" xfId="198"/>
    <cellStyle name=" _사급자재단가산출_추가품셈1_공사비집계표(품의용)" xfId="199"/>
    <cellStyle name=" _사급자재단가산출_추가품셈1-박" xfId="200"/>
    <cellStyle name=" _사급재료비및운반비" xfId="201"/>
    <cellStyle name=" _사급재료비및운반비_AC-05옥내기기기초" xfId="202"/>
    <cellStyle name=" _사급재료비및운반비_터빈발전기기초(단가)" xfId="203"/>
    <cellStyle name=" _사급재료비및운반비_터빈발전기기초(단가)_1" xfId="204"/>
    <cellStyle name=" _사급재료비및운반비_터빈발전기기초(단가)_1_AC-05옥내기기기초" xfId="205"/>
    <cellStyle name=" _사급재료비및운반비_터빈발전기기초(단가)_AC-05옥내기기기초" xfId="206"/>
    <cellStyle name=" _석탄취급설비기초-비교" xfId="207"/>
    <cellStyle name=" _설계명세서" xfId="208"/>
    <cellStyle name=" _설계명세서_1" xfId="209"/>
    <cellStyle name=" _설계명세서_1_329전기설비기초-비교" xfId="210"/>
    <cellStyle name=" _설계명세서_1_냉각수배수로-비교" xfId="211"/>
    <cellStyle name=" _설계명세서_1_냉각수취수펌프구조물-비교" xfId="212"/>
    <cellStyle name=" _설계명세서_1_조경(final)-비교" xfId="213"/>
    <cellStyle name=" _설계명세서_공사비집계표(품의용)" xfId="214"/>
    <cellStyle name=" _설계명세서_추가품셈1-박" xfId="215"/>
    <cellStyle name=" _수량및 단가 산출내용표" xfId="216"/>
    <cellStyle name=" _수량및 단가 산출내용표_20030310150903590-E1C865BF" xfId="217"/>
    <cellStyle name=" _수량및 단가 산출내용표_20030310150903590-E1C865BF_공사비집계표(품의용)" xfId="218"/>
    <cellStyle name=" _수량및 단가 산출내용표_329전기설비기초-비교" xfId="219"/>
    <cellStyle name=" _수량및 단가 산출내용표_AC-05옥내기기기초" xfId="220"/>
    <cellStyle name=" _수량및 단가 산출내용표_간지" xfId="221"/>
    <cellStyle name=" _수량및 단가 산출내용표_간지_325전기설비기초" xfId="222"/>
    <cellStyle name=" _수량및 단가 산출내용표_간지_325전기설비기초_공사비집계표(품의용)" xfId="223"/>
    <cellStyle name=" _수량및 단가 산출내용표_간지_329전기설비기초-비교" xfId="224"/>
    <cellStyle name=" _수량및 단가 산출내용표_간지_공사비집계표(품의용)" xfId="225"/>
    <cellStyle name=" _수량및 단가 산출내용표_간지_대표공종 분류내역" xfId="226"/>
    <cellStyle name=" _수량및 단가 산출내용표_간지_대표공종 분류내역_공사비집계표(품의용)" xfId="227"/>
    <cellStyle name=" _수량및 단가 산출내용표_간지_대표공종 분류내역_냉각수배수로-비교" xfId="228"/>
    <cellStyle name=" _수량및 단가 산출내용표_간지_대표공종 분류내역_냉각수취수펌프구조물-비교" xfId="229"/>
    <cellStyle name=" _수량및 단가 산출내용표_간지_대표공종분류" xfId="230"/>
    <cellStyle name=" _수량및 단가 산출내용표_간지_대표공종분류_공사비집계표(품의용)" xfId="231"/>
    <cellStyle name=" _수량및 단가 산출내용표_간지_본관기초굴착(단가)" xfId="232"/>
    <cellStyle name=" _수량및 단가 산출내용표_간지_사급자재총괄표" xfId="233"/>
    <cellStyle name=" _수량및 단가 산출내용표_간지_사급자재총괄표_공사비집계표(품의용)" xfId="234"/>
    <cellStyle name=" _수량및 단가 산출내용표_간지_설계개요" xfId="235"/>
    <cellStyle name=" _수량및 단가 산출내용표_간지_설계개요_공사비집계표(품의용)" xfId="236"/>
    <cellStyle name=" _수량및 단가 산출내용표_간지_설계개요_냉각수배수로-비교" xfId="237"/>
    <cellStyle name=" _수량및 단가 산출내용표_간지_설계개요_냉각수취수펌프구조물-비교" xfId="238"/>
    <cellStyle name=" _수량및 단가 산출내용표_간지_설계명세서" xfId="239"/>
    <cellStyle name=" _수량및 단가 산출내용표_간지_설계명세서_325전기설비기초" xfId="240"/>
    <cellStyle name=" _수량및 단가 산출내용표_간지_설계명세서_325전기설비기초_공사비집계표(품의용)" xfId="241"/>
    <cellStyle name=" _수량및 단가 산출내용표_간지_설계명세서_공사비집계표(품의용)" xfId="242"/>
    <cellStyle name=" _수량및 단가 산출내용표_간지_설계명세서_냉각수배수로-비교" xfId="243"/>
    <cellStyle name=" _수량및 단가 산출내용표_간지_설계명세서_냉각수취수펌프구조물-비교" xfId="244"/>
    <cellStyle name=" _수량및 단가 산출내용표_간지_설계명세서_설계개요" xfId="245"/>
    <cellStyle name=" _수량및 단가 산출내용표_간지_설계명세서_설계개요_공사비집계표(품의용)" xfId="246"/>
    <cellStyle name=" _수량및 단가 산출내용표_간지_옥외탱크기초(단가)" xfId="247"/>
    <cellStyle name=" _수량및 단가 산출내용표_간지_옥외탱크기초(단가)_공사비집계표(품의용)" xfId="248"/>
    <cellStyle name=" _수량및 단가 산출내용표_간지_옥외탱크기초-비교" xfId="249"/>
    <cellStyle name=" _수량및 단가 산출내용표_간지_조경(final)-비교" xfId="250"/>
    <cellStyle name=" _수량및 단가 산출내용표_간지_추가품셈1" xfId="251"/>
    <cellStyle name=" _수량및 단가 산출내용표_간지_추가품셈1_공사비집계표(품의용)" xfId="252"/>
    <cellStyle name=" _수량및 단가 산출내용표_간지_추가품셈1-박" xfId="253"/>
    <cellStyle name=" _수량및 단가 산출내용표_공사비집계표(품의용)" xfId="254"/>
    <cellStyle name=" _수량및 단가 산출내용표_구내도로 및 배수(단가)" xfId="255"/>
    <cellStyle name=" _수량및 단가 산출내용표_구내도로 및 배수(단가)_공사비집계표(품의용)" xfId="256"/>
    <cellStyle name=" _수량및 단가 산출내용표_구내도로 및 배수-비교" xfId="257"/>
    <cellStyle name=" _수량및 단가 산출내용표_냉각수배수로-비교" xfId="258"/>
    <cellStyle name=" _수량및 단가 산출내용표_냉각수취수펌프구조물-비교" xfId="259"/>
    <cellStyle name=" _수량및 단가 산출내용표_본관기초굴착(단가)-비교" xfId="260"/>
    <cellStyle name=" _수량및 단가 산출내용표_사급자재단가산출" xfId="261"/>
    <cellStyle name=" _수량및 단가 산출내용표_사급자재단가산출_325전기설비기초" xfId="262"/>
    <cellStyle name=" _수량및 단가 산출내용표_사급자재단가산출_325전기설비기초_공사비집계표(품의용)" xfId="263"/>
    <cellStyle name=" _수량및 단가 산출내용표_사급자재단가산출_329전기설비기초-비교" xfId="264"/>
    <cellStyle name=" _수량및 단가 산출내용표_사급자재단가산출_공사비집계표(품의용)" xfId="265"/>
    <cellStyle name=" _수량및 단가 산출내용표_사급자재단가산출_대표공종 분류내역" xfId="266"/>
    <cellStyle name=" _수량및 단가 산출내용표_사급자재단가산출_대표공종 분류내역_공사비집계표(품의용)" xfId="267"/>
    <cellStyle name=" _수량및 단가 산출내용표_사급자재단가산출_대표공종 분류내역_냉각수배수로-비교" xfId="268"/>
    <cellStyle name=" _수량및 단가 산출내용표_사급자재단가산출_대표공종 분류내역_냉각수취수펌프구조물-비교" xfId="269"/>
    <cellStyle name=" _수량및 단가 산출내용표_사급자재단가산출_대표공종분류" xfId="270"/>
    <cellStyle name=" _수량및 단가 산출내용표_사급자재단가산출_대표공종분류_공사비집계표(품의용)" xfId="271"/>
    <cellStyle name=" _수량및 단가 산출내용표_사급자재단가산출_본관기초굴착(단가)" xfId="272"/>
    <cellStyle name=" _수량및 단가 산출내용표_사급자재단가산출_사급자재총괄표" xfId="273"/>
    <cellStyle name=" _수량및 단가 산출내용표_사급자재단가산출_사급자재총괄표_공사비집계표(품의용)" xfId="274"/>
    <cellStyle name=" _수량및 단가 산출내용표_사급자재단가산출_설계개요" xfId="275"/>
    <cellStyle name=" _수량및 단가 산출내용표_사급자재단가산출_설계개요_공사비집계표(품의용)" xfId="276"/>
    <cellStyle name=" _수량및 단가 산출내용표_사급자재단가산출_설계개요_냉각수배수로-비교" xfId="277"/>
    <cellStyle name=" _수량및 단가 산출내용표_사급자재단가산출_설계개요_냉각수취수펌프구조물-비교" xfId="278"/>
    <cellStyle name=" _수량및 단가 산출내용표_사급자재단가산출_설계명세서" xfId="279"/>
    <cellStyle name=" _수량및 단가 산출내용표_사급자재단가산출_설계명세서_325전기설비기초" xfId="280"/>
    <cellStyle name=" _수량및 단가 산출내용표_사급자재단가산출_설계명세서_325전기설비기초_공사비집계표(품의용)" xfId="281"/>
    <cellStyle name=" _수량및 단가 산출내용표_사급자재단가산출_설계명세서_공사비집계표(품의용)" xfId="282"/>
    <cellStyle name=" _수량및 단가 산출내용표_사급자재단가산출_설계명세서_냉각수배수로-비교" xfId="283"/>
    <cellStyle name=" _수량및 단가 산출내용표_사급자재단가산출_설계명세서_냉각수취수펌프구조물-비교" xfId="284"/>
    <cellStyle name=" _수량및 단가 산출내용표_사급자재단가산출_설계명세서_설계개요" xfId="285"/>
    <cellStyle name=" _수량및 단가 산출내용표_사급자재단가산출_설계명세서_설계개요_공사비집계표(품의용)" xfId="286"/>
    <cellStyle name=" _수량및 단가 산출내용표_사급자재단가산출_옥외탱크기초(단가)" xfId="287"/>
    <cellStyle name=" _수량및 단가 산출내용표_사급자재단가산출_옥외탱크기초(단가)_공사비집계표(품의용)" xfId="288"/>
    <cellStyle name=" _수량및 단가 산출내용표_사급자재단가산출_옥외탱크기초-비교" xfId="289"/>
    <cellStyle name=" _수량및 단가 산출내용표_사급자재단가산출_옥외탱크및기기기초(단가)" xfId="290"/>
    <cellStyle name=" _수량및 단가 산출내용표_사급자재단가산출_옥외탱크및기기기초(단가)_329전기설비기초-비교" xfId="291"/>
    <cellStyle name=" _수량및 단가 산출내용표_사급자재단가산출_옥외탱크및기기기초(단가)_공사비집계표(품의용)" xfId="292"/>
    <cellStyle name=" _수량및 단가 산출내용표_사급자재단가산출_옥외탱크및기기기초(단가)_석탄취급설비기초-비교" xfId="293"/>
    <cellStyle name=" _수량및 단가 산출내용표_사급자재단가산출_조경(final)-비교" xfId="294"/>
    <cellStyle name=" _수량및 단가 산출내용표_사급자재단가산출_추가품셈1" xfId="295"/>
    <cellStyle name=" _수량및 단가 산출내용표_사급자재단가산출_추가품셈1_공사비집계표(품의용)" xfId="296"/>
    <cellStyle name=" _수량및 단가 산출내용표_사급자재단가산출_추가품셈1-박" xfId="297"/>
    <cellStyle name=" _수량및 단가 산출내용표_석탄취급설비기초-비교" xfId="298"/>
    <cellStyle name=" _수량및 단가 산출내용표_옥외탱크기초-비교" xfId="299"/>
    <cellStyle name=" _수량및 단가 산출내용표_조경(final)-비교" xfId="300"/>
    <cellStyle name=" _수량및 단가 산출내용표_추가품셈1-박" xfId="301"/>
    <cellStyle name=" _수량및 단가 산출내용표_태안7,8 건설공사(기계분야_계약)-1" xfId="302"/>
    <cellStyle name=" _연돌 축조 공사-1125" xfId="303"/>
    <cellStyle name=" _옥내기기기초공설" xfId="304"/>
    <cellStyle name=" _옥외탱크기초-비교" xfId="305"/>
    <cellStyle name=" _옥외탱크및기기기초(단가)" xfId="306"/>
    <cellStyle name=" _이승교" xfId="307"/>
    <cellStyle name=" _전기공사공종분류" xfId="308"/>
    <cellStyle name=" _전기설비기초-FF" xfId="309"/>
    <cellStyle name=" _제주화력내연설비 교체건설공사1119" xfId="310"/>
    <cellStyle name=" _직접공사비 집계" xfId="311"/>
    <cellStyle name=" _직접공사비 집계_CC-02 본관기초굴착 예상" xfId="312"/>
    <cellStyle name=" _직접공사비 집계_CC-02 본관기초굴착 예상_당진78-연돌-개략공사비" xfId="313"/>
    <cellStyle name=" _직접공사비 집계_당진78-연돌-개략공사비" xfId="314"/>
    <cellStyle name=" _직접공사비 집계_본관기초 가실행" xfId="315"/>
    <cellStyle name=" _직접공사비 집계_본관기초 가실행_당진78-연돌-개략공사비" xfId="316"/>
    <cellStyle name=" _직접공사비 집계_본관기초굴착 예상도급" xfId="317"/>
    <cellStyle name=" _직접공사비 집계_본관기초굴착 예상도급_당진78-연돌-개략공사비" xfId="318"/>
    <cellStyle name=" _철근운반비" xfId="319"/>
    <cellStyle name=" _철근운반비_7,8물량반영-전기설비기초0224" xfId="320"/>
    <cellStyle name=" _철근운반비_7,8물량반영-전기설비기초0224_공사비집계표(품의용)" xfId="321"/>
    <cellStyle name=" _철근운반비_공사비집계표(품의용)" xfId="322"/>
    <cellStyle name=" _철근운반비_구내도로 및 배수(단가)" xfId="323"/>
    <cellStyle name=" _철근운반비_구내도로 및 배수(단가)_공사비집계표(품의용)" xfId="324"/>
    <cellStyle name=" _철근운반비_구내도로 및 배수(단가)_추가품셈1-박" xfId="325"/>
    <cellStyle name=" _철근운반비_옥외탱크및기기기초(단가)" xfId="326"/>
    <cellStyle name=" _철근운반비_옥외탱크및기기기초(단가)_공사비집계표(품의용)" xfId="327"/>
    <cellStyle name=" _철근운반비_추가품셈1-박" xfId="328"/>
    <cellStyle name=" _콘크리트품" xfId="329"/>
    <cellStyle name=" _태안7,8 건설공사(기계분야_계약)-1" xfId="330"/>
    <cellStyle name=" _터빈발전기기초(단가)" xfId="331"/>
    <cellStyle name=" _터빈발전기기초(단가)_AC-05옥내기기기초" xfId="332"/>
    <cellStyle name=" _파주운정 견적서(최종-태영)" xfId="333"/>
    <cellStyle name=" _품셈" xfId="334"/>
    <cellStyle name=" _품셈_329전기설비기초-비교" xfId="335"/>
    <cellStyle name=" _품셈_7,8물량반영-전기설비기초0224" xfId="336"/>
    <cellStyle name=" _품셈_AC-05옥내기기기초" xfId="337"/>
    <cellStyle name=" _품셈_CC-01 부지정지 및 법면보호(개산)" xfId="338"/>
    <cellStyle name=" _품셈_CC-01 부지정지 및 법면보호(개산)_CC-02 본관기초굴착 예상" xfId="339"/>
    <cellStyle name=" _품셈_CC-01 부지정지 및 법면보호(개산)_CC-02 본관기초굴착 예상_당진78-연돌-개략공사비" xfId="340"/>
    <cellStyle name=" _품셈_CC-01 부지정지 및 법면보호(개산)_당진78-연돌-개략공사비" xfId="341"/>
    <cellStyle name=" _품셈_CC-01 부지정지 및 법면보호(개산)_본관기초 가실행" xfId="342"/>
    <cellStyle name=" _품셈_CC-01 부지정지 및 법면보호(개산)_본관기초 가실행_당진78-연돌-개략공사비" xfId="343"/>
    <cellStyle name=" _품셈_CC-01 부지정지 및 법면보호(개산)_본관기초굴착 예상도급" xfId="344"/>
    <cellStyle name=" _품셈_CC-01 부지정지 및 법면보호(개산)_본관기초굴착 예상도급_당진78-연돌-개략공사비" xfId="345"/>
    <cellStyle name=" _품셈_CC-01 부지정지 및 법면보호(예상)" xfId="346"/>
    <cellStyle name=" _품셈_CC-01 부지정지 및 법면보호(예상)_CC-02 본관기초굴착 예상" xfId="347"/>
    <cellStyle name=" _품셈_CC-01 부지정지 및 법면보호(예상)_CC-02 본관기초굴착 예상_당진78-연돌-개략공사비" xfId="348"/>
    <cellStyle name=" _품셈_CC-01 부지정지 및 법면보호(예상)_당진78-연돌-개략공사비" xfId="349"/>
    <cellStyle name=" _품셈_CC-01 부지정지 및 법면보호(예상)_본관기초굴착 예상도급" xfId="350"/>
    <cellStyle name=" _품셈_CC-01 부지정지 및 법면보호(예상)_본관기초굴착 예상도급_당진78-연돌-개략공사비" xfId="351"/>
    <cellStyle name=" _품셈_CC-02 본관기초굴착 예상" xfId="352"/>
    <cellStyle name=" _품셈_CC-02 본관기초굴착 예상_당진78-연돌-개략공사비" xfId="353"/>
    <cellStyle name=" _품셈_CC-05 취수관로 축조(단가)" xfId="354"/>
    <cellStyle name=" _품셈_CC-05 취수관로 축조(단가)_CC-02 본관기초굴착 예상" xfId="355"/>
    <cellStyle name=" _품셈_CC-05 취수관로 축조(단가)_CC-02 본관기초굴착 예상_당진78-연돌-개략공사비" xfId="356"/>
    <cellStyle name=" _품셈_CC-05 취수관로 축조(단가)_당진78-연돌-개략공사비" xfId="357"/>
    <cellStyle name=" _품셈_CC-05 취수관로 축조(단가)_본관기초 가실행" xfId="358"/>
    <cellStyle name=" _품셈_CC-05 취수관로 축조(단가)_본관기초 가실행_당진78-연돌-개략공사비" xfId="359"/>
    <cellStyle name=" _품셈_CC-05 취수관로 축조(단가)_본관기초굴착 예상도급" xfId="360"/>
    <cellStyle name=" _품셈_CC-05 취수관로 축조(단가)_본관기초굴착 예상도급_당진78-연돌-개략공사비" xfId="361"/>
    <cellStyle name=" _품셈_CC-07 옥외기기 및 전기집진기기초(단가)" xfId="362"/>
    <cellStyle name=" _품셈_CC-07 옥외기기 및 전기집진기기초(단가)_CC-02 본관기초굴착 예상" xfId="363"/>
    <cellStyle name=" _품셈_CC-07 옥외기기 및 전기집진기기초(단가)_CC-02 본관기초굴착 예상_당진78-연돌-개략공사비" xfId="364"/>
    <cellStyle name=" _품셈_CC-07 옥외기기 및 전기집진기기초(단가)_당진78-연돌-개략공사비" xfId="365"/>
    <cellStyle name=" _품셈_CC-07 옥외기기 및 전기집진기기초(단가)_본관기초 가실행" xfId="366"/>
    <cellStyle name=" _품셈_CC-07 옥외기기 및 전기집진기기초(단가)_본관기초 가실행_당진78-연돌-개략공사비" xfId="367"/>
    <cellStyle name=" _품셈_CC-07 옥외기기 및 전기집진기기초(단가)_본관기초굴착 예상도급" xfId="368"/>
    <cellStyle name=" _품셈_CC-07 옥외기기 및 전기집진기기초(단가)_본관기초굴착 예상도급_당진78-연돌-개략공사비" xfId="369"/>
    <cellStyle name=" _품셈_CC-08 옥외탱크 기초(단가)" xfId="370"/>
    <cellStyle name=" _품셈_CC-08 옥외탱크 기초(단가)_CC-02 본관기초굴착 예상" xfId="371"/>
    <cellStyle name=" _품셈_CC-08 옥외탱크 기초(단가)_CC-02 본관기초굴착 예상_당진78-연돌-개략공사비" xfId="372"/>
    <cellStyle name=" _품셈_CC-08 옥외탱크 기초(단가)_당진78-연돌-개략공사비" xfId="373"/>
    <cellStyle name=" _품셈_CC-08 옥외탱크 기초(단가)_본관기초 가실행" xfId="374"/>
    <cellStyle name=" _품셈_CC-08 옥외탱크 기초(단가)_본관기초 가실행_당진78-연돌-개략공사비" xfId="375"/>
    <cellStyle name=" _품셈_CC-08 옥외탱크 기초(단가)_본관기초굴착 예상도급" xfId="376"/>
    <cellStyle name=" _품셈_CC-08 옥외탱크 기초(단가)_본관기초굴착 예상도급_당진78-연돌-개략공사비" xfId="377"/>
    <cellStyle name=" _품셈_CC-10 구내도로 및 배수(단가)" xfId="378"/>
    <cellStyle name=" _품셈_CC-10 구내도로 및 배수(단가)_CC-02 본관기초굴착 예상" xfId="379"/>
    <cellStyle name=" _품셈_CC-10 구내도로 및 배수(단가)_CC-02 본관기초굴착 예상_당진78-연돌-개략공사비" xfId="380"/>
    <cellStyle name=" _품셈_CC-10 구내도로 및 배수(단가)_당진78-연돌-개략공사비" xfId="381"/>
    <cellStyle name=" _품셈_CC-10 구내도로 및 배수(단가)_본관기초 가실행" xfId="382"/>
    <cellStyle name=" _품셈_CC-10 구내도로 및 배수(단가)_본관기초 가실행_당진78-연돌-개략공사비" xfId="383"/>
    <cellStyle name=" _품셈_CC-10 구내도로 및 배수(단가)_본관기초굴착 예상도급" xfId="384"/>
    <cellStyle name=" _품셈_CC-10 구내도로 및 배수(단가)_본관기초굴착 예상도급_당진78-연돌-개략공사비" xfId="385"/>
    <cellStyle name=" _품셈_구내도로 및 배수(단가)" xfId="386"/>
    <cellStyle name=" _품셈_구내도로 및 배수-비교" xfId="387"/>
    <cellStyle name=" _품셈_냉각수배수로-비교" xfId="388"/>
    <cellStyle name=" _품셈_냉각수취수펌프구조물-비교" xfId="389"/>
    <cellStyle name=" _품셈_당진78-연돌-개략공사비" xfId="390"/>
    <cellStyle name=" _품셈_본관기초 가실행" xfId="391"/>
    <cellStyle name=" _품셈_본관기초 가실행_당진78-연돌-개략공사비" xfId="392"/>
    <cellStyle name=" _품셈_본관기초굴착 예상도급" xfId="393"/>
    <cellStyle name=" _품셈_본관기초굴착 예상도급_당진78-연돌-개략공사비" xfId="394"/>
    <cellStyle name=" _품셈_본관기초굴착(단가)" xfId="395"/>
    <cellStyle name=" _품셈_본관기초굴착(단가)-비교" xfId="396"/>
    <cellStyle name=" _품셈_부대입찰내역" xfId="397"/>
    <cellStyle name=" _품셈_부대입찰내역_CC-02 본관기초굴착 예상" xfId="398"/>
    <cellStyle name=" _품셈_부대입찰내역_CC-02 본관기초굴착 예상_당진78-연돌-개략공사비" xfId="399"/>
    <cellStyle name=" _품셈_부대입찰내역_당진78-연돌-개략공사비" xfId="400"/>
    <cellStyle name=" _품셈_부대입찰내역_본관기초 가실행" xfId="401"/>
    <cellStyle name=" _품셈_부대입찰내역_본관기초 가실행_당진78-연돌-개략공사비" xfId="402"/>
    <cellStyle name=" _품셈_부대입찰내역_본관기초굴착 예상도급" xfId="403"/>
    <cellStyle name=" _품셈_부대입찰내역_본관기초굴착 예상도급_당진78-연돌-개략공사비" xfId="404"/>
    <cellStyle name=" _품셈_부대입찰내역_직접공사비 집계" xfId="405"/>
    <cellStyle name=" _품셈_부대입찰내역_직접공사비 집계_CC-02 본관기초굴착 예상" xfId="406"/>
    <cellStyle name=" _품셈_부대입찰내역_직접공사비 집계_CC-02 본관기초굴착 예상_당진78-연돌-개략공사비" xfId="407"/>
    <cellStyle name=" _품셈_부대입찰내역_직접공사비 집계_당진78-연돌-개략공사비" xfId="408"/>
    <cellStyle name=" _품셈_부대입찰내역_직접공사비 집계_본관기초 가실행" xfId="409"/>
    <cellStyle name=" _품셈_부대입찰내역_직접공사비 집계_본관기초 가실행_당진78-연돌-개략공사비" xfId="410"/>
    <cellStyle name=" _품셈_부대입찰내역_직접공사비 집계_본관기초굴착 예상도급" xfId="411"/>
    <cellStyle name=" _품셈_부대입찰내역_직접공사비 집계_본관기초굴착 예상도급_당진78-연돌-개략공사비" xfId="412"/>
    <cellStyle name=" _품셈_석탄취급설비기초-비교" xfId="413"/>
    <cellStyle name=" _품셈_연돌 축조 공사-1125" xfId="414"/>
    <cellStyle name=" _품셈_옥외탱크기초-비교" xfId="415"/>
    <cellStyle name=" _품셈_옥외탱크및기기기초(단가)" xfId="416"/>
    <cellStyle name=" _품셈_전기설비기초-FF" xfId="417"/>
    <cellStyle name=" _품셈_제주화력내연설비 교체건설공사1119" xfId="418"/>
    <cellStyle name=" _품셈_조경(final)-비교" xfId="419"/>
    <cellStyle name=" _품셈_직접공사비 집계" xfId="420"/>
    <cellStyle name=" _품셈_직접공사비 집계_CC-02 본관기초굴착 예상" xfId="421"/>
    <cellStyle name=" _품셈_직접공사비 집계_CC-02 본관기초굴착 예상_당진78-연돌-개략공사비" xfId="422"/>
    <cellStyle name=" _품셈_직접공사비 집계_당진78-연돌-개략공사비" xfId="423"/>
    <cellStyle name=" _품셈_직접공사비 집계_본관기초 가실행" xfId="424"/>
    <cellStyle name=" _품셈_직접공사비 집계_본관기초 가실행_당진78-연돌-개략공사비" xfId="425"/>
    <cellStyle name=" _품셈_직접공사비 집계_본관기초굴착 예상도급" xfId="426"/>
    <cellStyle name=" _품셈_직접공사비 집계_본관기초굴착 예상도급_당진78-연돌-개략공사비" xfId="427"/>
    <cellStyle name=" _품셈_철근운반비" xfId="428"/>
    <cellStyle name=" _품셈_철근운반비_7,8물량반영-전기설비기초0224" xfId="429"/>
    <cellStyle name=" _품셈_철근운반비_7,8물량반영-전기설비기초0224_공사비집계표(품의용)" xfId="430"/>
    <cellStyle name=" _품셈_철근운반비_공사비집계표(품의용)" xfId="431"/>
    <cellStyle name=" _품셈_철근운반비_구내도로 및 배수(단가)" xfId="432"/>
    <cellStyle name=" _품셈_철근운반비_구내도로 및 배수(단가)_공사비집계표(품의용)" xfId="433"/>
    <cellStyle name=" _품셈_철근운반비_구내도로 및 배수(단가)_추가품셈1-박" xfId="434"/>
    <cellStyle name=" _품셈_철근운반비_옥외탱크및기기기초(단가)" xfId="435"/>
    <cellStyle name=" _품셈_철근운반비_옥외탱크및기기기초(단가)_공사비집계표(품의용)" xfId="436"/>
    <cellStyle name=" _품셈_철근운반비_추가품셈1-박" xfId="437"/>
    <cellStyle name=" _품셈_태안7,8 건설공사(기계분야_계약)-1" xfId="438"/>
    <cellStyle name=" _품질관리비" xfId="439"/>
    <cellStyle name=" _품질관리비산출" xfId="440"/>
    <cellStyle name="_x000a_386grabber=M" xfId="441"/>
    <cellStyle name="Ი_x000b_" xfId="442"/>
    <cellStyle name="&quot;" xfId="443"/>
    <cellStyle name="&quot;_견적 및 계약서 샘플" xfId="444"/>
    <cellStyle name="#" xfId="445"/>
    <cellStyle name="#,##0" xfId="446"/>
    <cellStyle name="#,##0.0" xfId="447"/>
    <cellStyle name="#,##0.00" xfId="448"/>
    <cellStyle name="#,##0.000" xfId="449"/>
    <cellStyle name="#,##0_소공원" xfId="450"/>
    <cellStyle name="#_내역서자료" xfId="451"/>
    <cellStyle name="#_목차 " xfId="452"/>
    <cellStyle name="#_품셈 " xfId="453"/>
    <cellStyle name="$" xfId="454"/>
    <cellStyle name="$_0009김포공항LED교체공사(광일)" xfId="455"/>
    <cellStyle name="$_0011KIST소각설비제작설치" xfId="456"/>
    <cellStyle name="$_0011긴급전화기정산(99년형광일)" xfId="457"/>
    <cellStyle name="$_0011부산종합경기장전광판" xfId="458"/>
    <cellStyle name="$_0012문화유적지표석제작설치" xfId="459"/>
    <cellStyle name="$_0105담배자판기개조원가" xfId="460"/>
    <cellStyle name="$_0106LG인버터냉난방기제작-1" xfId="461"/>
    <cellStyle name="$_0107도공IBS설비SW부문(참조)" xfId="462"/>
    <cellStyle name="$_0107문화재복원용목재-8월6일" xfId="463"/>
    <cellStyle name="$_0107포천영중수배전반(제조,설치)" xfId="464"/>
    <cellStyle name="$_0108담배인삼공사영업춘추복" xfId="465"/>
    <cellStyle name="$_0108한국전기교통-LED교통신호등((원본))" xfId="466"/>
    <cellStyle name="$_0111해양수산부등명기제작" xfId="467"/>
    <cellStyle name="$_0111핸디소프트-전자표준문서시스템" xfId="468"/>
    <cellStyle name="$_0112금감원사무자동화시스템" xfId="469"/>
    <cellStyle name="$_0112수도권매립지SW원가" xfId="470"/>
    <cellStyle name="$_0212금감원-법규정보시스템(完)" xfId="471"/>
    <cellStyle name="$_2002-03경찰대학-졸업식" xfId="472"/>
    <cellStyle name="$_2002-03신화전자-감지기" xfId="473"/>
    <cellStyle name="$_2002-04강원랜드-슬러트머신" xfId="474"/>
    <cellStyle name="$_2002결과표" xfId="475"/>
    <cellStyle name="$_2002결과표1" xfId="476"/>
    <cellStyle name="$_db진흥" xfId="477"/>
    <cellStyle name="$_Pilot플랜트-계변경" xfId="478"/>
    <cellStyle name="$_Pilot플랜트이전설치-변경최종" xfId="479"/>
    <cellStyle name="$_SE40" xfId="480"/>
    <cellStyle name="$_SW(케이비)" xfId="481"/>
    <cellStyle name="$_견적2" xfId="482"/>
    <cellStyle name="$_경찰청-근무,기동복" xfId="483"/>
    <cellStyle name="$_기아" xfId="484"/>
    <cellStyle name="$_네인텍정보기술-회로카드(수현)" xfId="485"/>
    <cellStyle name="$_동산용사촌수현(원본)" xfId="486"/>
    <cellStyle name="$_수초제거기(대양기계)" xfId="487"/>
    <cellStyle name="$_원본 - 한국전기교통-개선형신호등 4종" xfId="488"/>
    <cellStyle name="$_중앙선관위(투표,개표)" xfId="489"/>
    <cellStyle name="$_최종-한국전기교통-개선형신호등 4종(공수조정)" xfId="490"/>
    <cellStyle name="$_한국도로공사" xfId="491"/>
    <cellStyle name="$_한전내역서-최종" xfId="492"/>
    <cellStyle name="(##.00)" xfId="493"/>
    <cellStyle name="(△콤마)" xfId="494"/>
    <cellStyle name="(1)" xfId="495"/>
    <cellStyle name="(백분율)" xfId="496"/>
    <cellStyle name="(콤마)" xfId="497"/>
    <cellStyle name="/" xfId="498"/>
    <cellStyle name="?? [0]_????? " xfId="499"/>
    <cellStyle name="??&amp;O?&amp;H?_x0008__x000f__x0007_?_x0007__x0001__x0001_" xfId="500"/>
    <cellStyle name="??&amp;O?&amp;H?_x0008_??_x0007__x0001__x0001_" xfId="501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502"/>
    <cellStyle name="??&amp;O?&amp;H?_x0008__x000f__x0007_?_x0007__x0001__x0001__단가산출서(건널목)vol3_1" xfId="503"/>
    <cellStyle name="??&amp;쏗?뷐9_x0008__x0011__x0007_?_x0007__x0001__x0001_" xfId="504"/>
    <cellStyle name="?????_VERA" xfId="505"/>
    <cellStyle name="??_?.????" xfId="506"/>
    <cellStyle name="?W?_laroux" xfId="507"/>
    <cellStyle name="?曹%U?&amp;H?_x0008_?s_x000a__x0007__x0001__x0001_" xfId="508"/>
    <cellStyle name="?珠??? " xfId="509"/>
    <cellStyle name="_(2의장)" xfId="510"/>
    <cellStyle name="_(의장)" xfId="511"/>
    <cellStyle name="_(주)휘승-공사비다운" xfId="512"/>
    <cellStyle name="_(화정트레벨)계약내역" xfId="513"/>
    <cellStyle name="_00 포장공" xfId="514"/>
    <cellStyle name="_000기본검토서양식" xfId="515"/>
    <cellStyle name="_001 종배수관면벽수량(1공구)" xfId="516"/>
    <cellStyle name="_001-김포한강신도시(Ac-14BL)" xfId="517"/>
    <cellStyle name="_003701-내역 참고용" xfId="518"/>
    <cellStyle name="_01 중장기 IMC 전략수립" xfId="519"/>
    <cellStyle name="_01 총괄표 12월 6일" xfId="520"/>
    <cellStyle name="_01 표지~원가총괄표(납품)1차물가변동" xfId="521"/>
    <cellStyle name="_01. 3축-실시설계" xfId="522"/>
    <cellStyle name="_01. 차선설치" xfId="523"/>
    <cellStyle name="_01.고려여주구미간(최종)" xfId="524"/>
    <cellStyle name="_01.고려여주구미간(최종)_090319-개발-청주 복대동 대농1지구 금호 어울림아파트 신축공사" xfId="525"/>
    <cellStyle name="_01.고려여주구미간(최종)_120-흙막이차수벽공사비" xfId="526"/>
    <cellStyle name="_01.고려여주구미간(최종)_120-흙막이차수벽공사비_090319-개발-청주 복대동 대농1지구 금호 어울림아파트 신축공사" xfId="527"/>
    <cellStyle name="_01.고려여주구미간(최종)_120-흙막이차수벽공사비_090407-개발-청주 복대동 대농1지구 금호 어울림아파트 신축공사" xfId="528"/>
    <cellStyle name="_01.고려여주구미간(최종)_120-흙막이차수벽공사비_개발비용(수성3가코오롱 하늘채)" xfId="529"/>
    <cellStyle name="_01.고려여주구미간(최종)_120-흙막이차수벽공사비_기부채납공원(1블럭)" xfId="530"/>
    <cellStyle name="_01.고려여주구미간(최종)_120-흙막이차수벽공사비_기부채납공원(1블럭)_090319-개발-청주 복대동 대농1지구 금호 어울림아파트 신축공사" xfId="531"/>
    <cellStyle name="_01.고려여주구미간(최종)_120-흙막이차수벽공사비_기부채납공원(1블럭)_090407-개발-청주 복대동 대농1지구 금호 어울림아파트 신축공사" xfId="532"/>
    <cellStyle name="_01.고려여주구미간(최종)_120-흙막이차수벽공사비_기부채납공원(1블럭)_개발비용(수성3가코오롱 하늘채)" xfId="533"/>
    <cellStyle name="_01.고려여주구미간(최종)_120-흙막이차수벽공사비_기부채납공원(1블럭)_김영섭" xfId="534"/>
    <cellStyle name="_01.고려여주구미간(최종)_120-흙막이차수벽공사비_기부채납공원(1블럭)_박미희1061-9" xfId="535"/>
    <cellStyle name="_01.고려여주구미간(최종)_120-흙막이차수벽공사비_기부채납공원(1블럭)_이승자외3인" xfId="536"/>
    <cellStyle name="_01.고려여주구미간(최종)_120-흙막이차수벽공사비_기부채납공원(1블럭)_이천푸르지오1차 개발비용 공사비(골든게이트_김팀장 작업 최종)" xfId="537"/>
    <cellStyle name="_01.고려여주구미간(최종)_120-흙막이차수벽공사비_기부채납공원(1블럭)_조경석,옹벽" xfId="538"/>
    <cellStyle name="_01.고려여주구미간(최종)_120-흙막이차수벽공사비_기부채납도로" xfId="539"/>
    <cellStyle name="_01.고려여주구미간(최종)_120-흙막이차수벽공사비_김영섭" xfId="540"/>
    <cellStyle name="_01.고려여주구미간(최종)_120-흙막이차수벽공사비_박미희1061-9" xfId="541"/>
    <cellStyle name="_01.고려여주구미간(최종)_120-흙막이차수벽공사비_이승자외3인" xfId="542"/>
    <cellStyle name="_01.고려여주구미간(최종)_120-흙막이차수벽공사비_이천푸르지오1차 개발비용 공사비(골든게이트_김팀장 작업 최종)" xfId="543"/>
    <cellStyle name="_01.고려여주구미간(최종)_120-흙막이차수벽공사비_조경석,옹벽" xfId="544"/>
    <cellStyle name="_01.고려여주구미간(최종)_개발비용 공사비" xfId="545"/>
    <cellStyle name="_01.고려여주구미간(최종)_개발비용 공사비_090319-개발-청주 복대동 대농1지구 금호 어울림아파트 신축공사" xfId="546"/>
    <cellStyle name="_01.고려여주구미간(최종)_개발비용 공사비_090407-개발-청주 복대동 대농1지구 금호 어울림아파트 신축공사" xfId="547"/>
    <cellStyle name="_01.고려여주구미간(최종)_개발비용 공사비_김영섭" xfId="548"/>
    <cellStyle name="_01.고려여주구미간(최종)_개발비용 공사비_박미희1061-9" xfId="549"/>
    <cellStyle name="_01.고려여주구미간(최종)_개발비용 공사비_이승자외3인" xfId="550"/>
    <cellStyle name="_01.고려여주구미간(최종)_개발비용 공사비_이천푸르지오1차 개발비용 공사비(골든게이트_김팀장 작업 최종)" xfId="551"/>
    <cellStyle name="_01.고려여주구미간(최종)_개발비용 공사비_조경석,옹벽" xfId="552"/>
    <cellStyle name="_01.고려여주구미간(최종)_고향가설재" xfId="553"/>
    <cellStyle name="_01.고려여주구미간(최종)_고향가설재_기부채납도로" xfId="554"/>
    <cellStyle name="_01.고려여주구미간(최종)_구미 임은동 개발비용 공사비((주)대경D&amp;C)_090317" xfId="555"/>
    <cellStyle name="_01.고려여주구미간(최종)_기부채납도로 공사비(1)" xfId="556"/>
    <cellStyle name="_01.고려여주구미간(최종)_기부채납도로 공사비(1)_기부채납도로" xfId="557"/>
    <cellStyle name="_01.고려여주구미간(최종)_기부채납도로 공사비_수성3가" xfId="558"/>
    <cellStyle name="_01.고려여주구미간(최종)_김포한강신도시 AC-01BL(암석지반공사비)" xfId="559"/>
    <cellStyle name="_01.고려여주구미간(최종)_대자동(LG전자)개발부담금1" xfId="560"/>
    <cellStyle name="_01.고려여주구미간(최종)_덕이동(임종우)개발부담금" xfId="561"/>
    <cellStyle name="_01.고려여주구미간(최종)_부지토목 공사비(양평군)" xfId="562"/>
    <cellStyle name="_01.고려여주구미간(최종)_신창 2단지 광주 쌍동리 2블럭 암석공사비" xfId="563"/>
    <cellStyle name="_01.고려여주구미간(최종)_신창 2단지 광주 쌍동리 2블럭 암석공사비_기부채납도로" xfId="564"/>
    <cellStyle name="_01.고려여주구미간(최종)_이천푸르지오1차 도로 공사비(골든게이트)" xfId="565"/>
    <cellStyle name="_01.고려여주구미간(최종)_제산정보고서(김영목_080513)" xfId="566"/>
    <cellStyle name="_01.고려여주구미간(최종)_제산정보고서(김영목_080513)_090319-개발-청주 복대동 대농1지구 금호 어울림아파트 신축공사" xfId="567"/>
    <cellStyle name="_01.고려여주구미간(최종)_제산정보고서(김영목_080513)_090407-개발-청주 복대동 대농1지구 금호 어울림아파트 신축공사" xfId="568"/>
    <cellStyle name="_01.고려여주구미간(최종)_제산정보고서(김영목_080513)_김영섭" xfId="569"/>
    <cellStyle name="_01.고려여주구미간(최종)_제산정보고서(김영목_080513)_박미희1061-9" xfId="570"/>
    <cellStyle name="_01.고려여주구미간(최종)_제산정보고서(김영목_080513)_이승자외3인" xfId="571"/>
    <cellStyle name="_01.고려여주구미간(최종)_제산정보고서(김영목_080513)_이천푸르지오1차 개발비용 공사비(골든게이트_김팀장 작업 최종)" xfId="572"/>
    <cellStyle name="_01.고려여주구미간(최종)_제산정보고서(김영목_080513)_재산정보고서(주)에프앤티" xfId="573"/>
    <cellStyle name="_01.고려여주구미간(최종)_제산정보고서(김영목_080513)_재산정보고서(황동성)" xfId="574"/>
    <cellStyle name="_01.고려여주구미간(최종)_제산정보고서(김영목_080513)_조경석,옹벽" xfId="575"/>
    <cellStyle name="_01.고려여주구미간(최종)_제산정보고서(상록구 장상동)_최종" xfId="576"/>
    <cellStyle name="_01.고려여주구미간(최종)_제산정보고서(상록구 장상동)_최종_090319-개발-청주 복대동 대농1지구 금호 어울림아파트 신축공사" xfId="577"/>
    <cellStyle name="_01.고려여주구미간(최종)_제산정보고서(상록구 장상동)_최종_090407-개발-청주 복대동 대농1지구 금호 어울림아파트 신축공사" xfId="578"/>
    <cellStyle name="_01.고려여주구미간(최종)_제산정보고서(상록구 장상동)_최종_개발비용(수성3가코오롱 하늘채)" xfId="579"/>
    <cellStyle name="_01.고려여주구미간(최종)_제산정보고서(상록구 장상동)_최종_기부채납공원(1블럭)" xfId="580"/>
    <cellStyle name="_01.고려여주구미간(최종)_제산정보고서(상록구 장상동)_최종_기부채납공원(1블럭)_090319-개발-청주 복대동 대농1지구 금호 어울림아파트 신축공사" xfId="581"/>
    <cellStyle name="_01.고려여주구미간(최종)_제산정보고서(상록구 장상동)_최종_기부채납공원(1블럭)_090407-개발-청주 복대동 대농1지구 금호 어울림아파트 신축공사" xfId="582"/>
    <cellStyle name="_01.고려여주구미간(최종)_제산정보고서(상록구 장상동)_최종_기부채납공원(1블럭)_개발비용(수성3가코오롱 하늘채)" xfId="583"/>
    <cellStyle name="_01.고려여주구미간(최종)_제산정보고서(상록구 장상동)_최종_기부채납공원(1블럭)_김영섭" xfId="584"/>
    <cellStyle name="_01.고려여주구미간(최종)_제산정보고서(상록구 장상동)_최종_기부채납공원(1블럭)_박미희1061-9" xfId="585"/>
    <cellStyle name="_01.고려여주구미간(최종)_제산정보고서(상록구 장상동)_최종_기부채납공원(1블럭)_이승자외3인" xfId="586"/>
    <cellStyle name="_01.고려여주구미간(최종)_제산정보고서(상록구 장상동)_최종_기부채납공원(1블럭)_이천푸르지오1차 개발비용 공사비(골든게이트_김팀장 작업 최종)" xfId="587"/>
    <cellStyle name="_01.고려여주구미간(최종)_제산정보고서(상록구 장상동)_최종_기부채납공원(1블럭)_조경석,옹벽" xfId="588"/>
    <cellStyle name="_01.고려여주구미간(최종)_제산정보고서(상록구 장상동)_최종_기부채납도로" xfId="589"/>
    <cellStyle name="_01.고려여주구미간(최종)_제산정보고서(상록구 장상동)_최종_김영섭" xfId="590"/>
    <cellStyle name="_01.고려여주구미간(최종)_제산정보고서(상록구 장상동)_최종_박미희1061-9" xfId="591"/>
    <cellStyle name="_01.고려여주구미간(최종)_제산정보고서(상록구 장상동)_최종_이승자외3인" xfId="592"/>
    <cellStyle name="_01.고려여주구미간(최종)_제산정보고서(상록구 장상동)_최종_이천푸르지오1차 개발비용 공사비(골든게이트_김팀장 작업 최종)" xfId="593"/>
    <cellStyle name="_01.고려여주구미간(최종)_제산정보고서(상록구 장상동)_최종_재산정보고서(주)에프앤티" xfId="594"/>
    <cellStyle name="_01.고려여주구미간(최종)_제산정보고서(상록구 장상동)_최종_재산정보고서(황동성)" xfId="595"/>
    <cellStyle name="_01.고려여주구미간(최종)_제산정보고서(상록구 장상동)_최종_조경석,옹벽" xfId="596"/>
    <cellStyle name="_01.고려여주구미간(최종)_조민건090310" xfId="597"/>
    <cellStyle name="_01.중소기업진흥공단(시설 및 위생관리) " xfId="598"/>
    <cellStyle name="_0106-06-007 금속 및 수장공사 단가견적- 대림" xfId="599"/>
    <cellStyle name="_02 국내언론 홍보" xfId="600"/>
    <cellStyle name="_02 석축(2공구)" xfId="601"/>
    <cellStyle name="_02 주차장" xfId="602"/>
    <cellStyle name="_02.깨기" xfId="603"/>
    <cellStyle name="_02수량" xfId="604"/>
    <cellStyle name="_03 기계경비(2000~2002)" xfId="605"/>
    <cellStyle name="_03-524전기(2차)" xfId="606"/>
    <cellStyle name="_03홍보물제작" xfId="607"/>
    <cellStyle name="_04-1.우수공" xfId="608"/>
    <cellStyle name="_041220-경기대학교박물관" xfId="609"/>
    <cellStyle name="_04-2.오수공" xfId="610"/>
    <cellStyle name="_05.포장공" xfId="611"/>
    <cellStyle name="_05온라인프로모션" xfId="612"/>
    <cellStyle name="_07. 부대공수량" xfId="613"/>
    <cellStyle name="_0709-국내SW인력직무수행능력시안개발용역" xfId="614"/>
    <cellStyle name="_0925물류쎈타공사비비교" xfId="615"/>
    <cellStyle name="_1" xfId="616"/>
    <cellStyle name="_1(1).자치단체표준인사관련산출내역서(인사기준)_v2.0" xfId="617"/>
    <cellStyle name="_1)안산전시" xfId="618"/>
    <cellStyle name="_1. 표지, 제출문" xfId="619"/>
    <cellStyle name="_1.열대지역" xfId="620"/>
    <cellStyle name="_1.임업디비" xfId="621"/>
    <cellStyle name="_1.화성시-정남면" xfId="622"/>
    <cellStyle name="_1104전체개략공사비" xfId="623"/>
    <cellStyle name="_1106전기개략공사비" xfId="624"/>
    <cellStyle name="_1220-원가조사-전자지불" xfId="625"/>
    <cellStyle name="_1-2공구 송배전(내역서)" xfId="626"/>
    <cellStyle name="_1난지~1" xfId="627"/>
    <cellStyle name="_1운동장사거리" xfId="628"/>
    <cellStyle name="_1-전시시설" xfId="629"/>
    <cellStyle name="_2(1).자치단체표준인사관련산출내역서(급여기준)_v2.0" xfId="630"/>
    <cellStyle name="_2)안산사인" xfId="631"/>
    <cellStyle name="_2. 개발비용내역서(김해)(실측검토내역)" xfId="632"/>
    <cellStyle name="_2.토공" xfId="633"/>
    <cellStyle name="_2.한국산집나방상" xfId="634"/>
    <cellStyle name="_2002결과표1" xfId="635"/>
    <cellStyle name="_20030218144011020-E1C865BF" xfId="636"/>
    <cellStyle name="_2004제조노임" xfId="637"/>
    <cellStyle name="_2005가단 20570건물명도 등 감정서" xfId="638"/>
    <cellStyle name="_2005시중노임등" xfId="639"/>
    <cellStyle name="_2005역사정보통합시스템구축" xfId="640"/>
    <cellStyle name="_2006년엔지니어링사업대가기준" xfId="641"/>
    <cellStyle name="_2006노임관련" xfId="642"/>
    <cellStyle name="_20070712환율" xfId="643"/>
    <cellStyle name="_2007년엔지니어링사업대가기준" xfId="644"/>
    <cellStyle name="_2008년산업직업별고용구조" xfId="645"/>
    <cellStyle name="_2008시중노임" xfId="646"/>
    <cellStyle name="_2008유용식물" xfId="647"/>
    <cellStyle name="_2008희귀특산물(4.2수정본)" xfId="648"/>
    <cellStyle name="_2-4.상반기실적부문별요약" xfId="649"/>
    <cellStyle name="_2-4.상반기실적부문별요약(표지및목차포함)" xfId="650"/>
    <cellStyle name="_2-4.상반기실적부문별요약(표지및목차포함)_1" xfId="651"/>
    <cellStyle name="_2-4.상반기실적부문별요약_1" xfId="652"/>
    <cellStyle name="_2-5.사인그래픽" xfId="653"/>
    <cellStyle name="_2-사인" xfId="654"/>
    <cellStyle name="_3)우리은행모형" xfId="655"/>
    <cellStyle name="_3.0 부대공" xfId="656"/>
    <cellStyle name="_3.04)전체예상실행" xfId="657"/>
    <cellStyle name="_3.발코니확장현장검토안-20060407-3.최종" xfId="658"/>
    <cellStyle name="_3-01.우수공" xfId="659"/>
    <cellStyle name="_4. 제4절 민간위탁관리비용산출" xfId="660"/>
    <cellStyle name="_4.세부물량" xfId="661"/>
    <cellStyle name="_4-1.전시용영상장비" xfId="662"/>
    <cellStyle name="_5. 총괄표" xfId="663"/>
    <cellStyle name="_63.남광건설(구암주유소)" xfId="664"/>
    <cellStyle name="_'99상반기경영개선활동결과(게시용)" xfId="665"/>
    <cellStyle name="_A-LINE-1" xfId="666"/>
    <cellStyle name="_apri-취업지원영상매체-나노기술분야-제작" xfId="667"/>
    <cellStyle name="_ATS장치" xfId="668"/>
    <cellStyle name="_aug-'04 공개sw전문인력양성사업(조정분류)" xfId="669"/>
    <cellStyle name="_Book1" xfId="670"/>
    <cellStyle name="_Book1_1" xfId="671"/>
    <cellStyle name="_Book1_커리어넷 리모델링 및 유지보수용역 (version 1)" xfId="672"/>
    <cellStyle name="_Book2" xfId="673"/>
    <cellStyle name="_Book3" xfId="674"/>
    <cellStyle name="_CC-01 부지정지 및 법면보호(예상)" xfId="675"/>
    <cellStyle name="_CC-01 부지정지 및 법면보호(예상)_CC-02 본관기초굴착 예상" xfId="676"/>
    <cellStyle name="_CC-01 부지정지 및 법면보호(예상)_CC-02 본관기초굴착 예상_당진78-연돌-개략공사비" xfId="677"/>
    <cellStyle name="_CC-01 부지정지 및 법면보호(예상)_당진78-연돌-개략공사비" xfId="678"/>
    <cellStyle name="_CC-01 부지정지 및 법면보호(예상)_본관기초굴착 예상도급" xfId="679"/>
    <cellStyle name="_CC-01 부지정지 및 법면보호(예상)_본관기초굴착 예상도급_당진78-연돌-개략공사비" xfId="680"/>
    <cellStyle name="_CC-02 본관기초굴착 예상" xfId="681"/>
    <cellStyle name="_CC-02 본관기초굴착 예상_당진78-연돌-개략공사비" xfId="682"/>
    <cellStyle name="_CMS 구축" xfId="683"/>
    <cellStyle name="_cnm-hw" xfId="684"/>
    <cellStyle name="_CT국제협력추진" xfId="685"/>
    <cellStyle name="_C앤C" xfId="686"/>
    <cellStyle name="_C앤C(네트웍)" xfId="687"/>
    <cellStyle name="_C앤C원가계산" xfId="688"/>
    <cellStyle name="_Data" xfId="689"/>
    <cellStyle name="_Data 2" xfId="690"/>
    <cellStyle name="_Data 3" xfId="691"/>
    <cellStyle name="_Data 4" xfId="692"/>
    <cellStyle name="_DCM하우징" xfId="693"/>
    <cellStyle name="_DCM하우징-공사" xfId="694"/>
    <cellStyle name="_dec-IT SOC아카데미 온라인교육용장비" xfId="695"/>
    <cellStyle name="_dec-경비용역(최종,2005)" xfId="696"/>
    <cellStyle name="_dec-공개sw기반의ubiquitousoffice구축용역(개발비)(1)" xfId="697"/>
    <cellStyle name="_dec-인쇄원가_지" xfId="698"/>
    <cellStyle name="_dec-휴대전화스팸Trap시스템구축(지)" xfId="699"/>
    <cellStyle name="_DM발송" xfId="700"/>
    <cellStyle name="_DM발송(2006)" xfId="701"/>
    <cellStyle name="_DZ WALL(6규격)최종040524" xfId="702"/>
    <cellStyle name="_E06-002 2005가단 81781임대차보증금 감정보고서" xfId="703"/>
    <cellStyle name="_EIP 시스템구축" xfId="704"/>
    <cellStyle name="_es내역서(증도 갯벌)" xfId="705"/>
    <cellStyle name="_ES참고자료(최종)" xfId="706"/>
    <cellStyle name="_feb-IDC이전및구축_최종" xfId="707"/>
    <cellStyle name="_Feb-IPARK LONDON 홈페이지구축_지" xfId="708"/>
    <cellStyle name="_feb-전주동물원 어린이 방송세트(최초)" xfId="709"/>
    <cellStyle name="_FGIS를이용한산림습지" xfId="710"/>
    <cellStyle name="_GN_극동건설(주)_덕정병원_토목(작업)-1" xfId="711"/>
    <cellStyle name="_HW내역서" xfId="712"/>
    <cellStyle name="_IT화 지원사업" xfId="713"/>
    <cellStyle name="_jan-2006년디지털콘텐츠대상홍보대행용역_지" xfId="714"/>
    <cellStyle name="_july-첨단IT콤플렉스기공식행사대행용역" xfId="715"/>
    <cellStyle name="_july-한국부품·소재산업진흥원 청사내부 리모델링 공사" xfId="716"/>
    <cellStyle name="_july-한국부품·소재산업진흥원청사내부리모델링공사" xfId="717"/>
    <cellStyle name="_june-모바일테스트베드위탁운영" xfId="718"/>
    <cellStyle name="_june-북한이탈주민 직업지도프로그램(작업중)" xfId="719"/>
    <cellStyle name="_june-소프트타운관부스공사" xfId="720"/>
    <cellStyle name="_june-외국인근로자사전교육용영상물" xfId="721"/>
    <cellStyle name="_jun-IT Soc사업단네트워크및전화공사" xfId="722"/>
    <cellStyle name="_jun-SW기술개발전략연구_지" xfId="723"/>
    <cellStyle name="_jun-리눅스사용자를위한홈페이지환경개선(식품의약품안정청)" xfId="724"/>
    <cellStyle name="_jun-전산시스템 통합유지보수_지" xfId="725"/>
    <cellStyle name="_koshanet서비스기능" xfId="726"/>
    <cellStyle name="_KOSHA공정표" xfId="727"/>
    <cellStyle name="_k-rb" xfId="728"/>
    <cellStyle name="_mar-2006년E3전시대행_최종_지" xfId="729"/>
    <cellStyle name="_mar-기초직업능력 개발 연구용역" xfId="730"/>
    <cellStyle name="_mar-백세장수사회와 기술환경 변화에 대비한 평생능력개발지원사업 발전 방안_지" xfId="731"/>
    <cellStyle name="_mar-브로셔(국문)수정제작" xfId="732"/>
    <cellStyle name="_may-2004년 한국소프트웨어진흥원 홍보동영상 제작용역" xfId="733"/>
    <cellStyle name="_may-2006공개SW전문인력 양성교육_지" xfId="734"/>
    <cellStyle name="_may-PM양성과정" xfId="735"/>
    <cellStyle name="_may-지역공개SW기술지원운영용역" xfId="736"/>
    <cellStyle name="_may-청년층을 위한 직업가치관검사 개발" xfId="737"/>
    <cellStyle name="_may-한국소프트웨어 홍보동영상 제작" xfId="738"/>
    <cellStyle name="_MSDS" xfId="739"/>
    <cellStyle name="_nov-공단사보제작" xfId="740"/>
    <cellStyle name="_nov-해외벤치마킹교육프로그램대행용역" xfId="741"/>
    <cellStyle name="_oct-2005국제디지털콘텐츠컨퍼런스홍보대행용역" xfId="742"/>
    <cellStyle name="_oct-sw product insight세미나" xfId="743"/>
    <cellStyle name="_oct-SW사업 발주·관리 지침 시범적용 용역" xfId="744"/>
    <cellStyle name="_oct-공개SW기반보육ASP시스템구축(대전시청)" xfId="745"/>
    <cellStyle name="_oct-디지털콘텐츠제작지원센터장비유지보수" xfId="746"/>
    <cellStyle name="_oct-중소패키지SW상품화핵심자산개발" xfId="747"/>
    <cellStyle name="_oct-지역공개SW기술지원운영용역(기술협상)" xfId="748"/>
    <cellStyle name="_oct-통합브랜드구축및프로모션툴킷제작" xfId="749"/>
    <cellStyle name="_oct-환경개선공사(wls)" xfId="750"/>
    <cellStyle name="_onoff-linePromotion" xfId="751"/>
    <cellStyle name="_pdf변환" xfId="752"/>
    <cellStyle name="_PIAAC" xfId="753"/>
    <cellStyle name="_PSM" xfId="754"/>
    <cellStyle name="_RESULTS" xfId="755"/>
    <cellStyle name="_RFID(최종)" xfId="756"/>
    <cellStyle name="_Row4" xfId="757"/>
    <cellStyle name="_S2008" xfId="758"/>
    <cellStyle name="_sep-개인정보보호솔루션장비구매" xfId="759"/>
    <cellStyle name="_sep-상봉동분양가pt자료(081023)" xfId="760"/>
    <cellStyle name="_sep-위성파DMBSOC플랫폼개발용역(2005하)" xfId="761"/>
    <cellStyle name="_TRM중장기전략" xfId="762"/>
    <cellStyle name="_X" xfId="763"/>
    <cellStyle name="_간지" xfId="764"/>
    <cellStyle name="_간지,목차,페이지,표지" xfId="765"/>
    <cellStyle name="_감귤박물관영상제작설치내역(뷰로테크)" xfId="766"/>
    <cellStyle name="_감리목차" xfId="767"/>
    <cellStyle name="_감응속도측정기" xfId="768"/>
    <cellStyle name="_감정목적물현황사진" xfId="769"/>
    <cellStyle name="_갑지양식" xfId="770"/>
    <cellStyle name="_강산FRP" xfId="771"/>
    <cellStyle name="_개발부담금" xfId="772"/>
    <cellStyle name="_개발비용 공사비, 기부채납(구미임은동)" xfId="773"/>
    <cellStyle name="_개발비용내역서(김해)-원본" xfId="774"/>
    <cellStyle name="_개산견적대비표" xfId="775"/>
    <cellStyle name="_개요" xfId="776"/>
    <cellStyle name="_개요(봉림)-참고용" xfId="777"/>
    <cellStyle name="_개요(봉림)-최종" xfId="778"/>
    <cellStyle name="_개요(주안-인천)" xfId="779"/>
    <cellStyle name="_개요내역(최종9월1일)" xfId="780"/>
    <cellStyle name="_거래실례" xfId="781"/>
    <cellStyle name="_건설교통기술" xfId="782"/>
    <cellStyle name="_건축실행(변경03.12.19)" xfId="783"/>
    <cellStyle name="_검암2차사전공사(본사검토) " xfId="784"/>
    <cellStyle name="_검토서(1.7)" xfId="785"/>
    <cellStyle name="_겨우살이의기주별지표물질" xfId="786"/>
    <cellStyle name="_겨우살이의기주별지표물질(4.2수정본)" xfId="787"/>
    <cellStyle name="_견적(SK강동역설비1차변경계약(소방)" xfId="788"/>
    <cellStyle name="_견적(분당아델파크가설)-2" xfId="789"/>
    <cellStyle name="_견적_nst0604" xfId="790"/>
    <cellStyle name="_견적서" xfId="791"/>
    <cellStyle name="_견적서(040713)" xfId="792"/>
    <cellStyle name="_견적서(부천활박물관)" xfId="793"/>
    <cellStyle name="_견적서갑지양식" xfId="794"/>
    <cellStyle name="_결과" xfId="795"/>
    <cellStyle name="_결산자료" xfId="796"/>
    <cellStyle name="_경기도광주시개발부담금" xfId="797"/>
    <cellStyle name="_경남유통CCTV(040302)최종" xfId="798"/>
    <cellStyle name="_경동-군위군유물전시관견적(수정)" xfId="799"/>
    <cellStyle name="_경부선옥천변전소외6동신축공사" xfId="800"/>
    <cellStyle name="_경부옥천변전소 개요+내역" xfId="801"/>
    <cellStyle name="_경비" xfId="802"/>
    <cellStyle name="_경영개선활동상반기실적(990708)" xfId="803"/>
    <cellStyle name="_경영개선활동상반기실적(990708)_1" xfId="804"/>
    <cellStyle name="_경영개선활동상반기실적(990708)_2" xfId="805"/>
    <cellStyle name="_경영개선활성화방안(990802)" xfId="806"/>
    <cellStyle name="_경영개선활성화방안(990802)_1" xfId="807"/>
    <cellStyle name="_경영과안전" xfId="808"/>
    <cellStyle name="_경찰역사관-시공테크" xfId="809"/>
    <cellStyle name="_경찰역사관-에덴" xfId="810"/>
    <cellStyle name="_고객관리시스템" xfId="811"/>
    <cellStyle name="_고려-수원미네시티(작업)" xfId="812"/>
    <cellStyle name="_고무방충재" xfId="813"/>
    <cellStyle name="_고압용안전밸브시험기" xfId="814"/>
    <cellStyle name="_고액분리기" xfId="815"/>
    <cellStyle name="_공기제어장치등22점" xfId="816"/>
    <cellStyle name="_공사내역" xfId="817"/>
    <cellStyle name="_공인인증서비스의 연속성 확보를 위한 백업체계구축 -  원가계산" xfId="818"/>
    <cellStyle name="_공통" xfId="819"/>
    <cellStyle name="_공항시설사용료" xfId="820"/>
    <cellStyle name="_관리비산정" xfId="821"/>
    <cellStyle name="_광가입자전송장비(FLC)삼성" xfId="822"/>
    <cellStyle name="_광주쌍동리 냉매배관견적 용역사제출" xfId="823"/>
    <cellStyle name="_광진공" xfId="824"/>
    <cellStyle name="_교육" xfId="825"/>
    <cellStyle name="_교육고용패널조사(2008)" xfId="826"/>
    <cellStyle name="_교육수행" xfId="827"/>
    <cellStyle name="_교통량 조사업무 대행(건기연2007.3)" xfId="828"/>
    <cellStyle name="_구로소방서 청사 시설관리 및 청소용역" xfId="829"/>
    <cellStyle name="_구로지사 증축 및 보수공사 2차(최종)-12.16(신규)" xfId="830"/>
    <cellStyle name="_구로지사 증축 및 보수공사(최종)+개요" xfId="831"/>
    <cellStyle name="_구매품" xfId="832"/>
    <cellStyle name="_구미_토목_연돌내역서_0315" xfId="833"/>
    <cellStyle name="_구이~이서보고서" xfId="834"/>
    <cellStyle name="_구이~이서보고서_1. 표지, 제출문" xfId="835"/>
    <cellStyle name="_구이~이서보고서_Book1" xfId="836"/>
    <cellStyle name="_구이~이서보고서_G003 - FAX 발송표" xfId="837"/>
    <cellStyle name="_구이~이서보고서_G003 - FAX 발송표_광주광역시 청사관리 원가계산 용역(박)" xfId="838"/>
    <cellStyle name="_구이~이서보고서_G003 - FAX 발송표_광주광역시 청사관리 원가계산 용역(박)_광주광역시 청사관리 원가계산 용역(박)(2)" xfId="839"/>
    <cellStyle name="_구이~이서보고서_G003 - FAX 발송표_광주광역시 청사관리 원가계산-10.31(출입구제외)" xfId="840"/>
    <cellStyle name="_구이~이서보고서_G003 - FAX 발송표_광주광역시 청사관리 원가계산-10.31(출입구제외)_광주광역시 청사관리 원가계산 용역(박)(2)" xfId="841"/>
    <cellStyle name="_구이~이서보고서_H06-003.부산경남공동경마장 개발비용산정검토용역 보고서-1권(2004년 완성공사 적용)-고용보험료,퇴직공제부금 별도" xfId="842"/>
    <cellStyle name="_구이~이서보고서_광주광역시 광산구 신촌동 83-1 주택 부지조성공사" xfId="843"/>
    <cellStyle name="_구이~이서보고서_광주광역시 청사관리 원가계산 용역(박)" xfId="844"/>
    <cellStyle name="_구이~이서보고서_광주광역시 청사관리 원가계산 용역(박)_광주광역시 청사관리 원가계산 용역(박)(2)" xfId="845"/>
    <cellStyle name="_구이~이서보고서_광주광역시 청사관리 원가계산-10.31(출입구제외)" xfId="846"/>
    <cellStyle name="_구이~이서보고서_광주광역시 청사관리 원가계산-10.31(출입구제외)_광주광역시 청사관리 원가계산 용역(박)(2)" xfId="847"/>
    <cellStyle name="_구이~이서보고서_담양 창평 주택시설 부지조성사업" xfId="848"/>
    <cellStyle name="_구이~이서보고서_법률검토" xfId="849"/>
    <cellStyle name="_구이~이서보고서_보고서2목차" xfId="850"/>
    <cellStyle name="_구조물공용" xfId="851"/>
    <cellStyle name="_구토지대장" xfId="852"/>
    <cellStyle name="_국도23호선영암연소지구내역서" xfId="853"/>
    <cellStyle name="_국도38호선통리지구내역서" xfId="854"/>
    <cellStyle name="_국도42호선여량지구오르막차로" xfId="855"/>
    <cellStyle name="_국립남도국악원시각조형물-(조정)" xfId="856"/>
    <cellStyle name="_국제우편물" xfId="857"/>
    <cellStyle name="_근로환경표본조사" xfId="858"/>
    <cellStyle name="_금속공사정산" xfId="859"/>
    <cellStyle name="_금천청소년수련관(토목林)" xfId="860"/>
    <cellStyle name="_기계경비(2000~2002)" xfId="861"/>
    <cellStyle name="_기계경비(2001~2002)" xfId="862"/>
    <cellStyle name="_기계경비지수2000-2003" xfId="863"/>
    <cellStyle name="_기계경비지수산출" xfId="864"/>
    <cellStyle name="_기계경비지수산출(03년용)" xfId="865"/>
    <cellStyle name="_기능점수" xfId="866"/>
    <cellStyle name="_기본형" xfId="867"/>
    <cellStyle name="_기본형건축비내역서-1" xfId="868"/>
    <cellStyle name="_기준관리비(1)" xfId="869"/>
    <cellStyle name="_길동생태문화센터전시" xfId="870"/>
    <cellStyle name="_김광진" xfId="871"/>
    <cellStyle name="_김포공항 탑승교 운영용역" xfId="872"/>
    <cellStyle name="_김홍배" xfId="873"/>
    <cellStyle name="_깨기조서" xfId="874"/>
    <cellStyle name="_나노엔텍(임금)" xfId="875"/>
    <cellStyle name="_나주모형-충무" xfId="876"/>
    <cellStyle name="_나주사인-충무" xfId="877"/>
    <cellStyle name="_나주의장" xfId="878"/>
    <cellStyle name="_난방기" xfId="879"/>
    <cellStyle name="_내역" xfId="880"/>
    <cellStyle name="_내역(991895-7)" xfId="881"/>
    <cellStyle name="_내역(991895-7)-01" xfId="882"/>
    <cellStyle name="_내역(991895-7)-12-3일작업" xfId="883"/>
    <cellStyle name="_내역(AV)" xfId="884"/>
    <cellStyle name="_내역-1" xfId="885"/>
    <cellStyle name="_내역서" xfId="886"/>
    <cellStyle name="_내역서(서남권)" xfId="887"/>
    <cellStyle name="_내역서(영등포대흥타워)" xfId="888"/>
    <cellStyle name="_내역서(하계동 근생및업무실설)" xfId="889"/>
    <cellStyle name="_내역서+개요(월배통신)" xfId="890"/>
    <cellStyle name="_내역서+개요(전기)-6.7(최종)" xfId="891"/>
    <cellStyle name="_내역서+개요(통신)" xfId="892"/>
    <cellStyle name="_내역서자료" xfId="893"/>
    <cellStyle name="_내역정리" xfId="894"/>
    <cellStyle name="_농수로3종외-최종" xfId="895"/>
    <cellStyle name="_뇌심혈관질환예방" xfId="896"/>
    <cellStyle name="_다면평가" xfId="897"/>
    <cellStyle name="_단가공사(2003년)" xfId="898"/>
    <cellStyle name="_단가공사(2003년)_1" xfId="899"/>
    <cellStyle name="_단가공사(2003년)_2" xfId="900"/>
    <cellStyle name="_단가공사(2003년)_3" xfId="901"/>
    <cellStyle name="_단가공사(2003년)_4" xfId="902"/>
    <cellStyle name="_단가공사(2003년)_5" xfId="903"/>
    <cellStyle name="_단가조사표-경기대학교" xfId="904"/>
    <cellStyle name="_단가표" xfId="905"/>
    <cellStyle name="_당진78-연돌-개략공사비" xfId="906"/>
    <cellStyle name="_대검찰청" xfId="907"/>
    <cellStyle name="_대광아파트 공제비용산정보고서" xfId="908"/>
    <cellStyle name="_대구박물관_내역서" xfId="909"/>
    <cellStyle name="_대도시권연구용역" xfId="910"/>
    <cellStyle name="_대동실행검토안" xfId="911"/>
    <cellStyle name="_대전망운용국 대수선 전기공사+개요" xfId="912"/>
    <cellStyle name="_데이터 베이스" xfId="913"/>
    <cellStyle name="_도구제작비" xfId="914"/>
    <cellStyle name="_도구제작비_1" xfId="915"/>
    <cellStyle name="_도급,제외,적용내역편집" xfId="916"/>
    <cellStyle name="_도급내역" xfId="917"/>
    <cellStyle name="_도급내역서(01년1월)" xfId="918"/>
    <cellStyle name="_도급내역서(01년1월)_090319-개발-청주 복대동 대농1지구 금호 어울림아파트 신축공사" xfId="919"/>
    <cellStyle name="_도급내역서(01년1월)_120-흙막이차수벽공사비" xfId="920"/>
    <cellStyle name="_도급내역서(01년1월)_120-흙막이차수벽공사비_090319-개발-청주 복대동 대농1지구 금호 어울림아파트 신축공사" xfId="921"/>
    <cellStyle name="_도급내역서(01년1월)_120-흙막이차수벽공사비_090407-개발-청주 복대동 대농1지구 금호 어울림아파트 신축공사" xfId="922"/>
    <cellStyle name="_도급내역서(01년1월)_120-흙막이차수벽공사비_개발비용(수성3가코오롱 하늘채)" xfId="923"/>
    <cellStyle name="_도급내역서(01년1월)_120-흙막이차수벽공사비_기부채납공원(1블럭)" xfId="924"/>
    <cellStyle name="_도급내역서(01년1월)_120-흙막이차수벽공사비_기부채납공원(1블럭)_090319-개발-청주 복대동 대농1지구 금호 어울림아파트 신축공사" xfId="925"/>
    <cellStyle name="_도급내역서(01년1월)_120-흙막이차수벽공사비_기부채납공원(1블럭)_090407-개발-청주 복대동 대농1지구 금호 어울림아파트 신축공사" xfId="926"/>
    <cellStyle name="_도급내역서(01년1월)_120-흙막이차수벽공사비_기부채납공원(1블럭)_개발비용(수성3가코오롱 하늘채)" xfId="927"/>
    <cellStyle name="_도급내역서(01년1월)_120-흙막이차수벽공사비_기부채납공원(1블럭)_김영섭" xfId="928"/>
    <cellStyle name="_도급내역서(01년1월)_120-흙막이차수벽공사비_기부채납공원(1블럭)_박미희1061-9" xfId="929"/>
    <cellStyle name="_도급내역서(01년1월)_120-흙막이차수벽공사비_기부채납공원(1블럭)_이승자외3인" xfId="930"/>
    <cellStyle name="_도급내역서(01년1월)_120-흙막이차수벽공사비_기부채납공원(1블럭)_이천푸르지오1차 개발비용 공사비(골든게이트_김팀장 작업 최종)" xfId="931"/>
    <cellStyle name="_도급내역서(01년1월)_120-흙막이차수벽공사비_기부채납공원(1블럭)_조경석,옹벽" xfId="932"/>
    <cellStyle name="_도급내역서(01년1월)_120-흙막이차수벽공사비_기부채납도로" xfId="933"/>
    <cellStyle name="_도급내역서(01년1월)_120-흙막이차수벽공사비_김영섭" xfId="934"/>
    <cellStyle name="_도급내역서(01년1월)_120-흙막이차수벽공사비_박미희1061-9" xfId="935"/>
    <cellStyle name="_도급내역서(01년1월)_120-흙막이차수벽공사비_이승자외3인" xfId="936"/>
    <cellStyle name="_도급내역서(01년1월)_120-흙막이차수벽공사비_이천푸르지오1차 개발비용 공사비(골든게이트_김팀장 작업 최종)" xfId="937"/>
    <cellStyle name="_도급내역서(01년1월)_120-흙막이차수벽공사비_조경석,옹벽" xfId="938"/>
    <cellStyle name="_도급내역서(01년1월)_개발비용 공사비" xfId="939"/>
    <cellStyle name="_도급내역서(01년1월)_개발비용 공사비_090319-개발-청주 복대동 대농1지구 금호 어울림아파트 신축공사" xfId="940"/>
    <cellStyle name="_도급내역서(01년1월)_개발비용 공사비_090407-개발-청주 복대동 대농1지구 금호 어울림아파트 신축공사" xfId="941"/>
    <cellStyle name="_도급내역서(01년1월)_개발비용 공사비_김영섭" xfId="942"/>
    <cellStyle name="_도급내역서(01년1월)_개발비용 공사비_박미희1061-9" xfId="943"/>
    <cellStyle name="_도급내역서(01년1월)_개발비용 공사비_이승자외3인" xfId="944"/>
    <cellStyle name="_도급내역서(01년1월)_개발비용 공사비_이천푸르지오1차 개발비용 공사비(골든게이트_김팀장 작업 최종)" xfId="945"/>
    <cellStyle name="_도급내역서(01년1월)_개발비용 공사비_조경석,옹벽" xfId="946"/>
    <cellStyle name="_도급내역서(01년1월)_고향가설재" xfId="947"/>
    <cellStyle name="_도급내역서(01년1월)_고향가설재_기부채납도로" xfId="948"/>
    <cellStyle name="_도급내역서(01년1월)_구미 임은동 개발비용 공사비((주)대경D&amp;C)_090317" xfId="949"/>
    <cellStyle name="_도급내역서(01년1월)_기부채납도로 공사비(1)" xfId="950"/>
    <cellStyle name="_도급내역서(01년1월)_기부채납도로 공사비(1)_기부채납도로" xfId="951"/>
    <cellStyle name="_도급내역서(01년1월)_기부채납도로 공사비_수성3가" xfId="952"/>
    <cellStyle name="_도급내역서(01년1월)_김포한강신도시 AC-01BL(암석지반공사비)" xfId="953"/>
    <cellStyle name="_도급내역서(01년1월)_대자동(LG전자)개발부담금1" xfId="954"/>
    <cellStyle name="_도급내역서(01년1월)_덕이동(임종우)개발부담금" xfId="955"/>
    <cellStyle name="_도급내역서(01년1월)_부지토목 공사비(양평군)" xfId="956"/>
    <cellStyle name="_도급내역서(01년1월)_신창 2단지 광주 쌍동리 2블럭 암석공사비" xfId="957"/>
    <cellStyle name="_도급내역서(01년1월)_신창 2단지 광주 쌍동리 2블럭 암석공사비_기부채납도로" xfId="958"/>
    <cellStyle name="_도급내역서(01년1월)_이천푸르지오1차 도로 공사비(골든게이트)" xfId="959"/>
    <cellStyle name="_도급내역서(01년1월)_제산정보고서(김영목_080513)" xfId="960"/>
    <cellStyle name="_도급내역서(01년1월)_제산정보고서(김영목_080513)_090319-개발-청주 복대동 대농1지구 금호 어울림아파트 신축공사" xfId="961"/>
    <cellStyle name="_도급내역서(01년1월)_제산정보고서(김영목_080513)_090407-개발-청주 복대동 대농1지구 금호 어울림아파트 신축공사" xfId="962"/>
    <cellStyle name="_도급내역서(01년1월)_제산정보고서(김영목_080513)_김영섭" xfId="963"/>
    <cellStyle name="_도급내역서(01년1월)_제산정보고서(김영목_080513)_박미희1061-9" xfId="964"/>
    <cellStyle name="_도급내역서(01년1월)_제산정보고서(김영목_080513)_이승자외3인" xfId="965"/>
    <cellStyle name="_도급내역서(01년1월)_제산정보고서(김영목_080513)_이천푸르지오1차 개발비용 공사비(골든게이트_김팀장 작업 최종)" xfId="966"/>
    <cellStyle name="_도급내역서(01년1월)_제산정보고서(김영목_080513)_재산정보고서(주)에프앤티" xfId="967"/>
    <cellStyle name="_도급내역서(01년1월)_제산정보고서(김영목_080513)_재산정보고서(황동성)" xfId="968"/>
    <cellStyle name="_도급내역서(01년1월)_제산정보고서(김영목_080513)_조경석,옹벽" xfId="969"/>
    <cellStyle name="_도급내역서(01년1월)_제산정보고서(상록구 장상동)_최종" xfId="970"/>
    <cellStyle name="_도급내역서(01년1월)_제산정보고서(상록구 장상동)_최종_090319-개발-청주 복대동 대농1지구 금호 어울림아파트 신축공사" xfId="971"/>
    <cellStyle name="_도급내역서(01년1월)_제산정보고서(상록구 장상동)_최종_090407-개발-청주 복대동 대농1지구 금호 어울림아파트 신축공사" xfId="972"/>
    <cellStyle name="_도급내역서(01년1월)_제산정보고서(상록구 장상동)_최종_개발비용(수성3가코오롱 하늘채)" xfId="973"/>
    <cellStyle name="_도급내역서(01년1월)_제산정보고서(상록구 장상동)_최종_기부채납공원(1블럭)" xfId="974"/>
    <cellStyle name="_도급내역서(01년1월)_제산정보고서(상록구 장상동)_최종_기부채납공원(1블럭)_090319-개발-청주 복대동 대농1지구 금호 어울림아파트 신축공사" xfId="975"/>
    <cellStyle name="_도급내역서(01년1월)_제산정보고서(상록구 장상동)_최종_기부채납공원(1블럭)_090407-개발-청주 복대동 대농1지구 금호 어울림아파트 신축공사" xfId="976"/>
    <cellStyle name="_도급내역서(01년1월)_제산정보고서(상록구 장상동)_최종_기부채납공원(1블럭)_개발비용(수성3가코오롱 하늘채)" xfId="977"/>
    <cellStyle name="_도급내역서(01년1월)_제산정보고서(상록구 장상동)_최종_기부채납공원(1블럭)_김영섭" xfId="978"/>
    <cellStyle name="_도급내역서(01년1월)_제산정보고서(상록구 장상동)_최종_기부채납공원(1블럭)_박미희1061-9" xfId="979"/>
    <cellStyle name="_도급내역서(01년1월)_제산정보고서(상록구 장상동)_최종_기부채납공원(1블럭)_이승자외3인" xfId="980"/>
    <cellStyle name="_도급내역서(01년1월)_제산정보고서(상록구 장상동)_최종_기부채납공원(1블럭)_이천푸르지오1차 개발비용 공사비(골든게이트_김팀장 작업 최종)" xfId="981"/>
    <cellStyle name="_도급내역서(01년1월)_제산정보고서(상록구 장상동)_최종_기부채납공원(1블럭)_조경석,옹벽" xfId="982"/>
    <cellStyle name="_도급내역서(01년1월)_제산정보고서(상록구 장상동)_최종_기부채납도로" xfId="983"/>
    <cellStyle name="_도급내역서(01년1월)_제산정보고서(상록구 장상동)_최종_김영섭" xfId="984"/>
    <cellStyle name="_도급내역서(01년1월)_제산정보고서(상록구 장상동)_최종_박미희1061-9" xfId="985"/>
    <cellStyle name="_도급내역서(01년1월)_제산정보고서(상록구 장상동)_최종_이승자외3인" xfId="986"/>
    <cellStyle name="_도급내역서(01년1월)_제산정보고서(상록구 장상동)_최종_이천푸르지오1차 개발비용 공사비(골든게이트_김팀장 작업 최종)" xfId="987"/>
    <cellStyle name="_도급내역서(01년1월)_제산정보고서(상록구 장상동)_최종_재산정보고서(주)에프앤티" xfId="988"/>
    <cellStyle name="_도급내역서(01년1월)_제산정보고서(상록구 장상동)_최종_재산정보고서(황동성)" xfId="989"/>
    <cellStyle name="_도급내역서(01년1월)_제산정보고서(상록구 장상동)_최종_조경석,옹벽" xfId="990"/>
    <cellStyle name="_도급내역서(01년1월)_조민건090310" xfId="991"/>
    <cellStyle name="_도급내역서(1229.원본)" xfId="992"/>
    <cellStyle name="_도급내역서(최종)" xfId="993"/>
    <cellStyle name="_도급내역서(최종)_090319-개발-청주 복대동 대농1지구 금호 어울림아파트 신축공사" xfId="994"/>
    <cellStyle name="_도급내역서(최종)_120-흙막이차수벽공사비" xfId="995"/>
    <cellStyle name="_도급내역서(최종)_120-흙막이차수벽공사비_090319-개발-청주 복대동 대농1지구 금호 어울림아파트 신축공사" xfId="996"/>
    <cellStyle name="_도급내역서(최종)_120-흙막이차수벽공사비_090407-개발-청주 복대동 대농1지구 금호 어울림아파트 신축공사" xfId="997"/>
    <cellStyle name="_도급내역서(최종)_120-흙막이차수벽공사비_개발비용(수성3가코오롱 하늘채)" xfId="998"/>
    <cellStyle name="_도급내역서(최종)_120-흙막이차수벽공사비_기부채납공원(1블럭)" xfId="999"/>
    <cellStyle name="_도급내역서(최종)_120-흙막이차수벽공사비_기부채납공원(1블럭)_090319-개발-청주 복대동 대농1지구 금호 어울림아파트 신축공사" xfId="1000"/>
    <cellStyle name="_도급내역서(최종)_120-흙막이차수벽공사비_기부채납공원(1블럭)_090407-개발-청주 복대동 대농1지구 금호 어울림아파트 신축공사" xfId="1001"/>
    <cellStyle name="_도급내역서(최종)_120-흙막이차수벽공사비_기부채납공원(1블럭)_개발비용(수성3가코오롱 하늘채)" xfId="1002"/>
    <cellStyle name="_도급내역서(최종)_120-흙막이차수벽공사비_기부채납공원(1블럭)_김영섭" xfId="1003"/>
    <cellStyle name="_도급내역서(최종)_120-흙막이차수벽공사비_기부채납공원(1블럭)_박미희1061-9" xfId="1004"/>
    <cellStyle name="_도급내역서(최종)_120-흙막이차수벽공사비_기부채납공원(1블럭)_이승자외3인" xfId="1005"/>
    <cellStyle name="_도급내역서(최종)_120-흙막이차수벽공사비_기부채납공원(1블럭)_이천푸르지오1차 개발비용 공사비(골든게이트_김팀장 작업 최종)" xfId="1006"/>
    <cellStyle name="_도급내역서(최종)_120-흙막이차수벽공사비_기부채납공원(1블럭)_조경석,옹벽" xfId="1007"/>
    <cellStyle name="_도급내역서(최종)_120-흙막이차수벽공사비_기부채납도로" xfId="1008"/>
    <cellStyle name="_도급내역서(최종)_120-흙막이차수벽공사비_김영섭" xfId="1009"/>
    <cellStyle name="_도급내역서(최종)_120-흙막이차수벽공사비_박미희1061-9" xfId="1010"/>
    <cellStyle name="_도급내역서(최종)_120-흙막이차수벽공사비_이승자외3인" xfId="1011"/>
    <cellStyle name="_도급내역서(최종)_120-흙막이차수벽공사비_이천푸르지오1차 개발비용 공사비(골든게이트_김팀장 작업 최종)" xfId="1012"/>
    <cellStyle name="_도급내역서(최종)_120-흙막이차수벽공사비_조경석,옹벽" xfId="1013"/>
    <cellStyle name="_도급내역서(최종)_개발비용 공사비" xfId="1014"/>
    <cellStyle name="_도급내역서(최종)_개발비용 공사비_090319-개발-청주 복대동 대농1지구 금호 어울림아파트 신축공사" xfId="1015"/>
    <cellStyle name="_도급내역서(최종)_개발비용 공사비_090407-개발-청주 복대동 대농1지구 금호 어울림아파트 신축공사" xfId="1016"/>
    <cellStyle name="_도급내역서(최종)_개발비용 공사비_김영섭" xfId="1017"/>
    <cellStyle name="_도급내역서(최종)_개발비용 공사비_박미희1061-9" xfId="1018"/>
    <cellStyle name="_도급내역서(최종)_개발비용 공사비_이승자외3인" xfId="1019"/>
    <cellStyle name="_도급내역서(최종)_개발비용 공사비_이천푸르지오1차 개발비용 공사비(골든게이트_김팀장 작업 최종)" xfId="1020"/>
    <cellStyle name="_도급내역서(최종)_개발비용 공사비_조경석,옹벽" xfId="1021"/>
    <cellStyle name="_도급내역서(최종)_고향가설재" xfId="1022"/>
    <cellStyle name="_도급내역서(최종)_고향가설재_기부채납도로" xfId="1023"/>
    <cellStyle name="_도급내역서(최종)_구미 임은동 개발비용 공사비((주)대경D&amp;C)_090317" xfId="1024"/>
    <cellStyle name="_도급내역서(최종)_기부채납도로 공사비(1)" xfId="1025"/>
    <cellStyle name="_도급내역서(최종)_기부채납도로 공사비(1)_기부채납도로" xfId="1026"/>
    <cellStyle name="_도급내역서(최종)_기부채납도로 공사비_수성3가" xfId="1027"/>
    <cellStyle name="_도급내역서(최종)_김포한강신도시 AC-01BL(암석지반공사비)" xfId="1028"/>
    <cellStyle name="_도급내역서(최종)_대자동(LG전자)개발부담금1" xfId="1029"/>
    <cellStyle name="_도급내역서(최종)_덕이동(임종우)개발부담금" xfId="1030"/>
    <cellStyle name="_도급내역서(최종)_부지토목 공사비(양평군)" xfId="1031"/>
    <cellStyle name="_도급내역서(최종)_신창 2단지 광주 쌍동리 2블럭 암석공사비" xfId="1032"/>
    <cellStyle name="_도급내역서(최종)_신창 2단지 광주 쌍동리 2블럭 암석공사비_기부채납도로" xfId="1033"/>
    <cellStyle name="_도급내역서(최종)_이천푸르지오1차 도로 공사비(골든게이트)" xfId="1034"/>
    <cellStyle name="_도급내역서(최종)_제산정보고서(김영목_080513)" xfId="1035"/>
    <cellStyle name="_도급내역서(최종)_제산정보고서(김영목_080513)_090319-개발-청주 복대동 대농1지구 금호 어울림아파트 신축공사" xfId="1036"/>
    <cellStyle name="_도급내역서(최종)_제산정보고서(김영목_080513)_090407-개발-청주 복대동 대농1지구 금호 어울림아파트 신축공사" xfId="1037"/>
    <cellStyle name="_도급내역서(최종)_제산정보고서(김영목_080513)_김영섭" xfId="1038"/>
    <cellStyle name="_도급내역서(최종)_제산정보고서(김영목_080513)_박미희1061-9" xfId="1039"/>
    <cellStyle name="_도급내역서(최종)_제산정보고서(김영목_080513)_이승자외3인" xfId="1040"/>
    <cellStyle name="_도급내역서(최종)_제산정보고서(김영목_080513)_이천푸르지오1차 개발비용 공사비(골든게이트_김팀장 작업 최종)" xfId="1041"/>
    <cellStyle name="_도급내역서(최종)_제산정보고서(김영목_080513)_재산정보고서(주)에프앤티" xfId="1042"/>
    <cellStyle name="_도급내역서(최종)_제산정보고서(김영목_080513)_재산정보고서(황동성)" xfId="1043"/>
    <cellStyle name="_도급내역서(최종)_제산정보고서(김영목_080513)_조경석,옹벽" xfId="1044"/>
    <cellStyle name="_도급내역서(최종)_제산정보고서(상록구 장상동)_최종" xfId="1045"/>
    <cellStyle name="_도급내역서(최종)_제산정보고서(상록구 장상동)_최종_090319-개발-청주 복대동 대농1지구 금호 어울림아파트 신축공사" xfId="1046"/>
    <cellStyle name="_도급내역서(최종)_제산정보고서(상록구 장상동)_최종_090407-개발-청주 복대동 대농1지구 금호 어울림아파트 신축공사" xfId="1047"/>
    <cellStyle name="_도급내역서(최종)_제산정보고서(상록구 장상동)_최종_개발비용(수성3가코오롱 하늘채)" xfId="1048"/>
    <cellStyle name="_도급내역서(최종)_제산정보고서(상록구 장상동)_최종_기부채납공원(1블럭)" xfId="1049"/>
    <cellStyle name="_도급내역서(최종)_제산정보고서(상록구 장상동)_최종_기부채납공원(1블럭)_090319-개발-청주 복대동 대농1지구 금호 어울림아파트 신축공사" xfId="1050"/>
    <cellStyle name="_도급내역서(최종)_제산정보고서(상록구 장상동)_최종_기부채납공원(1블럭)_090407-개발-청주 복대동 대농1지구 금호 어울림아파트 신축공사" xfId="1051"/>
    <cellStyle name="_도급내역서(최종)_제산정보고서(상록구 장상동)_최종_기부채납공원(1블럭)_개발비용(수성3가코오롱 하늘채)" xfId="1052"/>
    <cellStyle name="_도급내역서(최종)_제산정보고서(상록구 장상동)_최종_기부채납공원(1블럭)_김영섭" xfId="1053"/>
    <cellStyle name="_도급내역서(최종)_제산정보고서(상록구 장상동)_최종_기부채납공원(1블럭)_박미희1061-9" xfId="1054"/>
    <cellStyle name="_도급내역서(최종)_제산정보고서(상록구 장상동)_최종_기부채납공원(1블럭)_이승자외3인" xfId="1055"/>
    <cellStyle name="_도급내역서(최종)_제산정보고서(상록구 장상동)_최종_기부채납공원(1블럭)_이천푸르지오1차 개발비용 공사비(골든게이트_김팀장 작업 최종)" xfId="1056"/>
    <cellStyle name="_도급내역서(최종)_제산정보고서(상록구 장상동)_최종_기부채납공원(1블럭)_조경석,옹벽" xfId="1057"/>
    <cellStyle name="_도급내역서(최종)_제산정보고서(상록구 장상동)_최종_기부채납도로" xfId="1058"/>
    <cellStyle name="_도급내역서(최종)_제산정보고서(상록구 장상동)_최종_김영섭" xfId="1059"/>
    <cellStyle name="_도급내역서(최종)_제산정보고서(상록구 장상동)_최종_박미희1061-9" xfId="1060"/>
    <cellStyle name="_도급내역서(최종)_제산정보고서(상록구 장상동)_최종_이승자외3인" xfId="1061"/>
    <cellStyle name="_도급내역서(최종)_제산정보고서(상록구 장상동)_최종_이천푸르지오1차 개발비용 공사비(골든게이트_김팀장 작업 최종)" xfId="1062"/>
    <cellStyle name="_도급내역서(최종)_제산정보고서(상록구 장상동)_최종_재산정보고서(주)에프앤티" xfId="1063"/>
    <cellStyle name="_도급내역서(최종)_제산정보고서(상록구 장상동)_최종_재산정보고서(황동성)" xfId="1064"/>
    <cellStyle name="_도급내역서(최종)_제산정보고서(상록구 장상동)_최종_조경석,옹벽" xfId="1065"/>
    <cellStyle name="_도급내역서(최종)_조민건090310" xfId="1066"/>
    <cellStyle name="_도급최종 - 개발비용내역서(김해)-보고서 1권(해당분)" xfId="1067"/>
    <cellStyle name="_도급최종 - 개발비용내역서(김해)-보고서 1권(해당분)_보고서2목차" xfId="1068"/>
    <cellStyle name="_도봉소방서청사용역" xfId="1069"/>
    <cellStyle name="_도시형 자기부상열차용 원가계산" xfId="1070"/>
    <cellStyle name="_돌망태(last)" xfId="1071"/>
    <cellStyle name="_동대문 청사 시설관리 및 청소용역" xfId="1072"/>
    <cellStyle name="_동대문 청사 시설관리 및 청소용역(제출)" xfId="1073"/>
    <cellStyle name="_동목포전화국제4회기성청구서" xfId="1074"/>
    <cellStyle name="_동일고무밸트" xfId="1075"/>
    <cellStyle name="_동작구민회관" xfId="1076"/>
    <cellStyle name="_동학농민혁명기념관(개요)" xfId="1077"/>
    <cellStyle name="_동학농민혁명기념관(개요)_1. 표지, 제출문" xfId="1078"/>
    <cellStyle name="_동학농민혁명기념관(개요)_Book1" xfId="1079"/>
    <cellStyle name="_동학농민혁명기념관(개요)_G003 - FAX 발송표" xfId="1080"/>
    <cellStyle name="_동학농민혁명기념관(개요)_G003 - FAX 발송표_광주광역시 청사관리 원가계산 용역(박)" xfId="1081"/>
    <cellStyle name="_동학농민혁명기념관(개요)_G003 - FAX 발송표_광주광역시 청사관리 원가계산 용역(박)_광주광역시 청사관리 원가계산 용역(박)(2)" xfId="1082"/>
    <cellStyle name="_동학농민혁명기념관(개요)_G003 - FAX 발송표_광주광역시 청사관리 원가계산-10.31(출입구제외)" xfId="1083"/>
    <cellStyle name="_동학농민혁명기념관(개요)_G003 - FAX 발송표_광주광역시 청사관리 원가계산-10.31(출입구제외)_광주광역시 청사관리 원가계산 용역(박)(2)" xfId="1084"/>
    <cellStyle name="_동학농민혁명기념관(개요)_H06-003.부산경남공동경마장 개발비용산정검토용역 보고서-1권(2004년 완성공사 적용)-고용보험료,퇴직공제부금 별도" xfId="1085"/>
    <cellStyle name="_동학농민혁명기념관(개요)_광주광역시 광산구 신촌동 83-1 주택 부지조성공사" xfId="1086"/>
    <cellStyle name="_동학농민혁명기념관(개요)_광주광역시 청사관리 원가계산 용역(박)" xfId="1087"/>
    <cellStyle name="_동학농민혁명기념관(개요)_광주광역시 청사관리 원가계산 용역(박)_광주광역시 청사관리 원가계산 용역(박)(2)" xfId="1088"/>
    <cellStyle name="_동학농민혁명기념관(개요)_광주광역시 청사관리 원가계산-10.31(출입구제외)" xfId="1089"/>
    <cellStyle name="_동학농민혁명기념관(개요)_광주광역시 청사관리 원가계산-10.31(출입구제외)_광주광역시 청사관리 원가계산 용역(박)(2)" xfId="1090"/>
    <cellStyle name="_동학농민혁명기념관(개요)_담양 창평 주택시설 부지조성사업" xfId="1091"/>
    <cellStyle name="_동학농민혁명기념관(개요)_법률검토" xfId="1092"/>
    <cellStyle name="_동학농민혁명기념관(개요)_보고서2목차" xfId="1093"/>
    <cellStyle name="_동향 조사" xfId="1094"/>
    <cellStyle name="_동향조사" xfId="1095"/>
    <cellStyle name="_두계변전소하도급" xfId="1096"/>
    <cellStyle name="_디자인삽화" xfId="1097"/>
    <cellStyle name="_디자인삽화(2006)" xfId="1098"/>
    <cellStyle name="_디지털콘텐츠상거래기반시스템(기업)" xfId="1099"/>
    <cellStyle name="_만족도" xfId="1100"/>
    <cellStyle name="_만족도조사" xfId="1101"/>
    <cellStyle name="_맥스브라켓" xfId="1102"/>
    <cellStyle name="_메일사이트" xfId="1103"/>
    <cellStyle name="_명곡2리-수량산출서" xfId="1104"/>
    <cellStyle name="_모형견적 04,02,20" xfId="1105"/>
    <cellStyle name="_모형내역석" xfId="1106"/>
    <cellStyle name="_목재옹벽수량산출서(여수신기동)" xfId="1107"/>
    <cellStyle name="_무늬코트" xfId="1108"/>
    <cellStyle name="_무선열배관시스템" xfId="1109"/>
    <cellStyle name="_무지개세상" xfId="1110"/>
    <cellStyle name="_문과장님이 작업한것(옹벽)" xfId="1111"/>
    <cellStyle name="_문화콘텐츠" xfId="1112"/>
    <cellStyle name="_문화콘텐츠닷컴(최종)" xfId="1113"/>
    <cellStyle name="_물양장(4월19)" xfId="1114"/>
    <cellStyle name="_물양장(4월19)_1. 표지, 제출문" xfId="1115"/>
    <cellStyle name="_물양장(4월19)_Book1" xfId="1116"/>
    <cellStyle name="_물양장(4월19)_G003 - FAX 발송표" xfId="1117"/>
    <cellStyle name="_물양장(4월19)_G003 - FAX 발송표_광주광역시 청사관리 원가계산 용역(박)" xfId="1118"/>
    <cellStyle name="_물양장(4월19)_G003 - FAX 발송표_광주광역시 청사관리 원가계산 용역(박)_광주광역시 청사관리 원가계산 용역(박)(2)" xfId="1119"/>
    <cellStyle name="_물양장(4월19)_G003 - FAX 발송표_광주광역시 청사관리 원가계산-10.31(출입구제외)" xfId="1120"/>
    <cellStyle name="_물양장(4월19)_G003 - FAX 발송표_광주광역시 청사관리 원가계산-10.31(출입구제외)_광주광역시 청사관리 원가계산 용역(박)(2)" xfId="1121"/>
    <cellStyle name="_물양장(4월19)_H06-003.부산경남공동경마장 개발비용산정검토용역 보고서-1권(2004년 완성공사 적용)-고용보험료,퇴직공제부금 별도" xfId="1122"/>
    <cellStyle name="_물양장(4월19)_광주광역시 광산구 신촌동 83-1 주택 부지조성공사" xfId="1123"/>
    <cellStyle name="_물양장(4월19)_광주광역시 청사관리 원가계산 용역(박)" xfId="1124"/>
    <cellStyle name="_물양장(4월19)_광주광역시 청사관리 원가계산 용역(박)_광주광역시 청사관리 원가계산 용역(박)(2)" xfId="1125"/>
    <cellStyle name="_물양장(4월19)_광주광역시 청사관리 원가계산-10.31(출입구제외)" xfId="1126"/>
    <cellStyle name="_물양장(4월19)_광주광역시 청사관리 원가계산-10.31(출입구제외)_광주광역시 청사관리 원가계산 용역(박)(2)" xfId="1127"/>
    <cellStyle name="_물양장(4월19)_담양 창평 주택시설 부지조성사업" xfId="1128"/>
    <cellStyle name="_물양장(4월19)_법률검토" xfId="1129"/>
    <cellStyle name="_물양장(4월19)_보고서2목차" xfId="1130"/>
    <cellStyle name="_물양장(4월19)_신북" xfId="1131"/>
    <cellStyle name="_물양장(4월19)_신북_1. 표지, 제출문" xfId="1132"/>
    <cellStyle name="_물양장(4월19)_신북_Book1" xfId="1133"/>
    <cellStyle name="_물양장(4월19)_신북_G003 - FAX 발송표" xfId="1134"/>
    <cellStyle name="_물양장(4월19)_신북_G003 - FAX 발송표_광주광역시 청사관리 원가계산 용역(박)" xfId="1135"/>
    <cellStyle name="_물양장(4월19)_신북_G003 - FAX 발송표_광주광역시 청사관리 원가계산 용역(박)_광주광역시 청사관리 원가계산 용역(박)(2)" xfId="1136"/>
    <cellStyle name="_물양장(4월19)_신북_G003 - FAX 발송표_광주광역시 청사관리 원가계산-10.31(출입구제외)" xfId="1137"/>
    <cellStyle name="_물양장(4월19)_신북_G003 - FAX 발송표_광주광역시 청사관리 원가계산-10.31(출입구제외)_광주광역시 청사관리 원가계산 용역(박)(2)" xfId="1138"/>
    <cellStyle name="_물양장(4월19)_신북_H06-003.부산경남공동경마장 개발비용산정검토용역 보고서-1권(2004년 완성공사 적용)-고용보험료,퇴직공제부금 별도" xfId="1139"/>
    <cellStyle name="_물양장(4월19)_신북_광주광역시 광산구 신촌동 83-1 주택 부지조성공사" xfId="1140"/>
    <cellStyle name="_물양장(4월19)_신북_광주광역시 청사관리 원가계산 용역(박)" xfId="1141"/>
    <cellStyle name="_물양장(4월19)_신북_광주광역시 청사관리 원가계산 용역(박)_광주광역시 청사관리 원가계산 용역(박)(2)" xfId="1142"/>
    <cellStyle name="_물양장(4월19)_신북_광주광역시 청사관리 원가계산-10.31(출입구제외)" xfId="1143"/>
    <cellStyle name="_물양장(4월19)_신북_광주광역시 청사관리 원가계산-10.31(출입구제외)_광주광역시 청사관리 원가계산 용역(박)(2)" xfId="1144"/>
    <cellStyle name="_물양장(4월19)_신북_담양 창평 주택시설 부지조성사업" xfId="1145"/>
    <cellStyle name="_물양장(4월19)_신북_법률검토" xfId="1146"/>
    <cellStyle name="_물양장(4월19)_신북_보고서2목차" xfId="1147"/>
    <cellStyle name="_물양장(4월19)_신북상수도보고서(성일)" xfId="1148"/>
    <cellStyle name="_물양장(4월19)_신북상수도보고서(성일)_1. 표지, 제출문" xfId="1149"/>
    <cellStyle name="_물양장(4월19)_신북상수도보고서(성일)_Book1" xfId="1150"/>
    <cellStyle name="_물양장(4월19)_신북상수도보고서(성일)_G003 - FAX 발송표" xfId="1151"/>
    <cellStyle name="_물양장(4월19)_신북상수도보고서(성일)_G003 - FAX 발송표_광주광역시 청사관리 원가계산 용역(박)" xfId="1152"/>
    <cellStyle name="_물양장(4월19)_신북상수도보고서(성일)_G003 - FAX 발송표_광주광역시 청사관리 원가계산 용역(박)_광주광역시 청사관리 원가계산 용역(박)(2)" xfId="1153"/>
    <cellStyle name="_물양장(4월19)_신북상수도보고서(성일)_G003 - FAX 발송표_광주광역시 청사관리 원가계산-10.31(출입구제외)" xfId="1154"/>
    <cellStyle name="_물양장(4월19)_신북상수도보고서(성일)_G003 - FAX 발송표_광주광역시 청사관리 원가계산-10.31(출입구제외)_광주광역시 청사관리 원가계산 용역(박)(2)" xfId="1155"/>
    <cellStyle name="_물양장(4월19)_신북상수도보고서(성일)_H06-003.부산경남공동경마장 개발비용산정검토용역 보고서-1권(2004년 완성공사 적용)-고용보험료,퇴직공제부금 별도" xfId="1156"/>
    <cellStyle name="_물양장(4월19)_신북상수도보고서(성일)_광주광역시 광산구 신촌동 83-1 주택 부지조성공사" xfId="1157"/>
    <cellStyle name="_물양장(4월19)_신북상수도보고서(성일)_광주광역시 청사관리 원가계산 용역(박)" xfId="1158"/>
    <cellStyle name="_물양장(4월19)_신북상수도보고서(성일)_광주광역시 청사관리 원가계산 용역(박)_광주광역시 청사관리 원가계산 용역(박)(2)" xfId="1159"/>
    <cellStyle name="_물양장(4월19)_신북상수도보고서(성일)_광주광역시 청사관리 원가계산-10.31(출입구제외)" xfId="1160"/>
    <cellStyle name="_물양장(4월19)_신북상수도보고서(성일)_광주광역시 청사관리 원가계산-10.31(출입구제외)_광주광역시 청사관리 원가계산 용역(박)(2)" xfId="1161"/>
    <cellStyle name="_물양장(4월19)_신북상수도보고서(성일)_담양 창평 주택시설 부지조성사업" xfId="1162"/>
    <cellStyle name="_물양장(4월19)_신북상수도보고서(성일)_법률검토" xfId="1163"/>
    <cellStyle name="_물양장(4월19)_신북상수도보고서(성일)_보고서2목차" xfId="1164"/>
    <cellStyle name="_물양장(4월19)_신북상수도보고서(성일)_신북" xfId="1165"/>
    <cellStyle name="_물양장(4월19)_신북상수도보고서(성일)_신북_1. 표지, 제출문" xfId="1166"/>
    <cellStyle name="_물양장(4월19)_신북상수도보고서(성일)_신북_Book1" xfId="1167"/>
    <cellStyle name="_물양장(4월19)_신북상수도보고서(성일)_신북_G003 - FAX 발송표" xfId="1168"/>
    <cellStyle name="_물양장(4월19)_신북상수도보고서(성일)_신북_G003 - FAX 발송표_광주광역시 청사관리 원가계산 용역(박)" xfId="1169"/>
    <cellStyle name="_물양장(4월19)_신북상수도보고서(성일)_신북_G003 - FAX 발송표_광주광역시 청사관리 원가계산 용역(박)_광주광역시 청사관리 원가계산 용역(박)(2)" xfId="1170"/>
    <cellStyle name="_물양장(4월19)_신북상수도보고서(성일)_신북_G003 - FAX 발송표_광주광역시 청사관리 원가계산-10.31(출입구제외)" xfId="1171"/>
    <cellStyle name="_물양장(4월19)_신북상수도보고서(성일)_신북_G003 - FAX 발송표_광주광역시 청사관리 원가계산-10.31(출입구제외)_광주광역시 청사관리 원가계산 용역(박)(2)" xfId="1172"/>
    <cellStyle name="_물양장(4월19)_신북상수도보고서(성일)_신북_H06-003.부산경남공동경마장 개발비용산정검토용역 보고서-1권(2004년 완성공사 적용)-고용보험료,퇴직공제부금 별도" xfId="1173"/>
    <cellStyle name="_물양장(4월19)_신북상수도보고서(성일)_신북_광주광역시 광산구 신촌동 83-1 주택 부지조성공사" xfId="1174"/>
    <cellStyle name="_물양장(4월19)_신북상수도보고서(성일)_신북_광주광역시 청사관리 원가계산 용역(박)" xfId="1175"/>
    <cellStyle name="_물양장(4월19)_신북상수도보고서(성일)_신북_광주광역시 청사관리 원가계산 용역(박)_광주광역시 청사관리 원가계산 용역(박)(2)" xfId="1176"/>
    <cellStyle name="_물양장(4월19)_신북상수도보고서(성일)_신북_광주광역시 청사관리 원가계산-10.31(출입구제외)" xfId="1177"/>
    <cellStyle name="_물양장(4월19)_신북상수도보고서(성일)_신북_광주광역시 청사관리 원가계산-10.31(출입구제외)_광주광역시 청사관리 원가계산 용역(박)(2)" xfId="1178"/>
    <cellStyle name="_물양장(4월19)_신북상수도보고서(성일)_신북_담양 창평 주택시설 부지조성사업" xfId="1179"/>
    <cellStyle name="_물양장(4월19)_신북상수도보고서(성일)_신북_법률검토" xfId="1180"/>
    <cellStyle name="_물양장(4월19)_신북상수도보고서(성일)_신북_보고서2목차" xfId="1181"/>
    <cellStyle name="_물양장(4월19)_신북상수도보고서(성일)_신북상수도" xfId="1182"/>
    <cellStyle name="_물양장(4월19)_신북상수도보고서(성일)_신북상수도_1. 표지, 제출문" xfId="1183"/>
    <cellStyle name="_물양장(4월19)_신북상수도보고서(성일)_신북상수도_Book1" xfId="1184"/>
    <cellStyle name="_물양장(4월19)_신북상수도보고서(성일)_신북상수도_G003 - FAX 발송표" xfId="1185"/>
    <cellStyle name="_물양장(4월19)_신북상수도보고서(성일)_신북상수도_G003 - FAX 발송표_광주광역시 청사관리 원가계산 용역(박)" xfId="1186"/>
    <cellStyle name="_물양장(4월19)_신북상수도보고서(성일)_신북상수도_G003 - FAX 발송표_광주광역시 청사관리 원가계산 용역(박)_광주광역시 청사관리 원가계산 용역(박)(2)" xfId="1187"/>
    <cellStyle name="_물양장(4월19)_신북상수도보고서(성일)_신북상수도_G003 - FAX 발송표_광주광역시 청사관리 원가계산-10.31(출입구제외)" xfId="1188"/>
    <cellStyle name="_물양장(4월19)_신북상수도보고서(성일)_신북상수도_G003 - FAX 발송표_광주광역시 청사관리 원가계산-10.31(출입구제외)_광주광역시 청사관리 원가계산 용역(박)(2)" xfId="1189"/>
    <cellStyle name="_물양장(4월19)_신북상수도보고서(성일)_신북상수도_H06-003.부산경남공동경마장 개발비용산정검토용역 보고서-1권(2004년 완성공사 적용)-고용보험료,퇴직공제부금 별도" xfId="1190"/>
    <cellStyle name="_물양장(4월19)_신북상수도보고서(성일)_신북상수도_광주광역시 광산구 신촌동 83-1 주택 부지조성공사" xfId="1191"/>
    <cellStyle name="_물양장(4월19)_신북상수도보고서(성일)_신북상수도_광주광역시 청사관리 원가계산 용역(박)" xfId="1192"/>
    <cellStyle name="_물양장(4월19)_신북상수도보고서(성일)_신북상수도_광주광역시 청사관리 원가계산 용역(박)_광주광역시 청사관리 원가계산 용역(박)(2)" xfId="1193"/>
    <cellStyle name="_물양장(4월19)_신북상수도보고서(성일)_신북상수도_광주광역시 청사관리 원가계산-10.31(출입구제외)" xfId="1194"/>
    <cellStyle name="_물양장(4월19)_신북상수도보고서(성일)_신북상수도_광주광역시 청사관리 원가계산-10.31(출입구제외)_광주광역시 청사관리 원가계산 용역(박)(2)" xfId="1195"/>
    <cellStyle name="_물양장(4월19)_신북상수도보고서(성일)_신북상수도_담양 창평 주택시설 부지조성사업" xfId="1196"/>
    <cellStyle name="_물양장(4월19)_신북상수도보고서(성일)_신북상수도_법률검토" xfId="1197"/>
    <cellStyle name="_물양장(4월19)_신북상수도보고서(성일)_신북상수도_보고서2목차" xfId="1198"/>
    <cellStyle name="_물양장(4월19)_신북상수도보고서(성일)_신북상수도보고서(성일)" xfId="1199"/>
    <cellStyle name="_물양장(4월19)_신북상수도보고서(성일)_신북상수도보고서(성일)_1. 표지, 제출문" xfId="1200"/>
    <cellStyle name="_물양장(4월19)_신북상수도보고서(성일)_신북상수도보고서(성일)_Book1" xfId="1201"/>
    <cellStyle name="_물양장(4월19)_신북상수도보고서(성일)_신북상수도보고서(성일)_G003 - FAX 발송표" xfId="1202"/>
    <cellStyle name="_물양장(4월19)_신북상수도보고서(성일)_신북상수도보고서(성일)_G003 - FAX 발송표_광주광역시 청사관리 원가계산 용역(박)" xfId="1203"/>
    <cellStyle name="_물양장(4월19)_신북상수도보고서(성일)_신북상수도보고서(성일)_G003 - FAX 발송표_광주광역시 청사관리 원가계산 용역(박)_광주광역시 청사관리 원가계산 용역(박)(2)" xfId="1204"/>
    <cellStyle name="_물양장(4월19)_신북상수도보고서(성일)_신북상수도보고서(성일)_G003 - FAX 발송표_광주광역시 청사관리 원가계산-10.31(출입구제외)" xfId="1205"/>
    <cellStyle name="_물양장(4월19)_신북상수도보고서(성일)_신북상수도보고서(성일)_G003 - FAX 발송표_광주광역시 청사관리 원가계산-10.31(출입구제외)_광주광역시 청사관리 원가계산 용역(박)(2)" xfId="1206"/>
    <cellStyle name="_물양장(4월19)_신북상수도보고서(성일)_신북상수도보고서(성일)_H06-003.부산경남공동경마장 개발비용산정검토용역 보고서-1권(2004년 완성공사 적용)-고용보험료,퇴직공제부금 별도" xfId="1207"/>
    <cellStyle name="_물양장(4월19)_신북상수도보고서(성일)_신북상수도보고서(성일)_광주광역시 광산구 신촌동 83-1 주택 부지조성공사" xfId="1208"/>
    <cellStyle name="_물양장(4월19)_신북상수도보고서(성일)_신북상수도보고서(성일)_광주광역시 청사관리 원가계산 용역(박)" xfId="1209"/>
    <cellStyle name="_물양장(4월19)_신북상수도보고서(성일)_신북상수도보고서(성일)_광주광역시 청사관리 원가계산 용역(박)_광주광역시 청사관리 원가계산 용역(박)(2)" xfId="1210"/>
    <cellStyle name="_물양장(4월19)_신북상수도보고서(성일)_신북상수도보고서(성일)_광주광역시 청사관리 원가계산-10.31(출입구제외)" xfId="1211"/>
    <cellStyle name="_물양장(4월19)_신북상수도보고서(성일)_신북상수도보고서(성일)_광주광역시 청사관리 원가계산-10.31(출입구제외)_광주광역시 청사관리 원가계산 용역(박)(2)" xfId="1212"/>
    <cellStyle name="_물양장(4월19)_신북상수도보고서(성일)_신북상수도보고서(성일)_담양 창평 주택시설 부지조성사업" xfId="1213"/>
    <cellStyle name="_물양장(4월19)_신북상수도보고서(성일)_신북상수도보고서(성일)_법률검토" xfId="1214"/>
    <cellStyle name="_물양장(4월19)_신북상수도보고서(성일)_신북상수도보고서(성일)_보고서2목차" xfId="1215"/>
    <cellStyle name="_물양장(4월19)_여천~화양간보고서(성일)" xfId="1216"/>
    <cellStyle name="_물양장(4월19)_여천~화양간보고서(성일)_1. 표지, 제출문" xfId="1217"/>
    <cellStyle name="_물양장(4월19)_여천~화양간보고서(성일)_Book1" xfId="1218"/>
    <cellStyle name="_물양장(4월19)_여천~화양간보고서(성일)_G003 - FAX 발송표" xfId="1219"/>
    <cellStyle name="_물양장(4월19)_여천~화양간보고서(성일)_G003 - FAX 발송표_광주광역시 청사관리 원가계산 용역(박)" xfId="1220"/>
    <cellStyle name="_물양장(4월19)_여천~화양간보고서(성일)_G003 - FAX 발송표_광주광역시 청사관리 원가계산 용역(박)_광주광역시 청사관리 원가계산 용역(박)(2)" xfId="1221"/>
    <cellStyle name="_물양장(4월19)_여천~화양간보고서(성일)_G003 - FAX 발송표_광주광역시 청사관리 원가계산-10.31(출입구제외)" xfId="1222"/>
    <cellStyle name="_물양장(4월19)_여천~화양간보고서(성일)_G003 - FAX 발송표_광주광역시 청사관리 원가계산-10.31(출입구제외)_광주광역시 청사관리 원가계산 용역(박)(2)" xfId="1223"/>
    <cellStyle name="_물양장(4월19)_여천~화양간보고서(성일)_H06-003.부산경남공동경마장 개발비용산정검토용역 보고서-1권(2004년 완성공사 적용)-고용보험료,퇴직공제부금 별도" xfId="1224"/>
    <cellStyle name="_물양장(4월19)_여천~화양간보고서(성일)_광주광역시 광산구 신촌동 83-1 주택 부지조성공사" xfId="1225"/>
    <cellStyle name="_물양장(4월19)_여천~화양간보고서(성일)_광주광역시 청사관리 원가계산 용역(박)" xfId="1226"/>
    <cellStyle name="_물양장(4월19)_여천~화양간보고서(성일)_광주광역시 청사관리 원가계산 용역(박)_광주광역시 청사관리 원가계산 용역(박)(2)" xfId="1227"/>
    <cellStyle name="_물양장(4월19)_여천~화양간보고서(성일)_광주광역시 청사관리 원가계산-10.31(출입구제외)" xfId="1228"/>
    <cellStyle name="_물양장(4월19)_여천~화양간보고서(성일)_광주광역시 청사관리 원가계산-10.31(출입구제외)_광주광역시 청사관리 원가계산 용역(박)(2)" xfId="1229"/>
    <cellStyle name="_물양장(4월19)_여천~화양간보고서(성일)_담양 창평 주택시설 부지조성사업" xfId="1230"/>
    <cellStyle name="_물양장(4월19)_여천~화양간보고서(성일)_법률검토" xfId="1231"/>
    <cellStyle name="_물양장(4월19)_여천~화양간보고서(성일)_보고서2목차" xfId="1232"/>
    <cellStyle name="_물양장(4월19)_여천~화양간보고서(성일)_신북" xfId="1233"/>
    <cellStyle name="_물양장(4월19)_여천~화양간보고서(성일)_신북_1. 표지, 제출문" xfId="1234"/>
    <cellStyle name="_물양장(4월19)_여천~화양간보고서(성일)_신북_Book1" xfId="1235"/>
    <cellStyle name="_물양장(4월19)_여천~화양간보고서(성일)_신북_G003 - FAX 발송표" xfId="1236"/>
    <cellStyle name="_물양장(4월19)_여천~화양간보고서(성일)_신북_G003 - FAX 발송표_광주광역시 청사관리 원가계산 용역(박)" xfId="1237"/>
    <cellStyle name="_물양장(4월19)_여천~화양간보고서(성일)_신북_G003 - FAX 발송표_광주광역시 청사관리 원가계산 용역(박)_광주광역시 청사관리 원가계산 용역(박)(2)" xfId="1238"/>
    <cellStyle name="_물양장(4월19)_여천~화양간보고서(성일)_신북_G003 - FAX 발송표_광주광역시 청사관리 원가계산-10.31(출입구제외)" xfId="1239"/>
    <cellStyle name="_물양장(4월19)_여천~화양간보고서(성일)_신북_G003 - FAX 발송표_광주광역시 청사관리 원가계산-10.31(출입구제외)_광주광역시 청사관리 원가계산 용역(박)(2)" xfId="1240"/>
    <cellStyle name="_물양장(4월19)_여천~화양간보고서(성일)_신북_H06-003.부산경남공동경마장 개발비용산정검토용역 보고서-1권(2004년 완성공사 적용)-고용보험료,퇴직공제부금 별도" xfId="1241"/>
    <cellStyle name="_물양장(4월19)_여천~화양간보고서(성일)_신북_광주광역시 광산구 신촌동 83-1 주택 부지조성공사" xfId="1242"/>
    <cellStyle name="_물양장(4월19)_여천~화양간보고서(성일)_신북_광주광역시 청사관리 원가계산 용역(박)" xfId="1243"/>
    <cellStyle name="_물양장(4월19)_여천~화양간보고서(성일)_신북_광주광역시 청사관리 원가계산 용역(박)_광주광역시 청사관리 원가계산 용역(박)(2)" xfId="1244"/>
    <cellStyle name="_물양장(4월19)_여천~화양간보고서(성일)_신북_광주광역시 청사관리 원가계산-10.31(출입구제외)" xfId="1245"/>
    <cellStyle name="_물양장(4월19)_여천~화양간보고서(성일)_신북_광주광역시 청사관리 원가계산-10.31(출입구제외)_광주광역시 청사관리 원가계산 용역(박)(2)" xfId="1246"/>
    <cellStyle name="_물양장(4월19)_여천~화양간보고서(성일)_신북_담양 창평 주택시설 부지조성사업" xfId="1247"/>
    <cellStyle name="_물양장(4월19)_여천~화양간보고서(성일)_신북_법률검토" xfId="1248"/>
    <cellStyle name="_물양장(4월19)_여천~화양간보고서(성일)_신북_보고서2목차" xfId="1249"/>
    <cellStyle name="_물양장(4월19)_여천~화양간보고서(성일)_신북상수도" xfId="1250"/>
    <cellStyle name="_물양장(4월19)_여천~화양간보고서(성일)_신북상수도_1. 표지, 제출문" xfId="1251"/>
    <cellStyle name="_물양장(4월19)_여천~화양간보고서(성일)_신북상수도_Book1" xfId="1252"/>
    <cellStyle name="_물양장(4월19)_여천~화양간보고서(성일)_신북상수도_G003 - FAX 발송표" xfId="1253"/>
    <cellStyle name="_물양장(4월19)_여천~화양간보고서(성일)_신북상수도_G003 - FAX 발송표_광주광역시 청사관리 원가계산 용역(박)" xfId="1254"/>
    <cellStyle name="_물양장(4월19)_여천~화양간보고서(성일)_신북상수도_G003 - FAX 발송표_광주광역시 청사관리 원가계산 용역(박)_광주광역시 청사관리 원가계산 용역(박)(2)" xfId="1255"/>
    <cellStyle name="_물양장(4월19)_여천~화양간보고서(성일)_신북상수도_G003 - FAX 발송표_광주광역시 청사관리 원가계산-10.31(출입구제외)" xfId="1256"/>
    <cellStyle name="_물양장(4월19)_여천~화양간보고서(성일)_신북상수도_G003 - FAX 발송표_광주광역시 청사관리 원가계산-10.31(출입구제외)_광주광역시 청사관리 원가계산 용역(박)(2)" xfId="1257"/>
    <cellStyle name="_물양장(4월19)_여천~화양간보고서(성일)_신북상수도_H06-003.부산경남공동경마장 개발비용산정검토용역 보고서-1권(2004년 완성공사 적용)-고용보험료,퇴직공제부금 별도" xfId="1258"/>
    <cellStyle name="_물양장(4월19)_여천~화양간보고서(성일)_신북상수도_광주광역시 광산구 신촌동 83-1 주택 부지조성공사" xfId="1259"/>
    <cellStyle name="_물양장(4월19)_여천~화양간보고서(성일)_신북상수도_광주광역시 청사관리 원가계산 용역(박)" xfId="1260"/>
    <cellStyle name="_물양장(4월19)_여천~화양간보고서(성일)_신북상수도_광주광역시 청사관리 원가계산 용역(박)_광주광역시 청사관리 원가계산 용역(박)(2)" xfId="1261"/>
    <cellStyle name="_물양장(4월19)_여천~화양간보고서(성일)_신북상수도_광주광역시 청사관리 원가계산-10.31(출입구제외)" xfId="1262"/>
    <cellStyle name="_물양장(4월19)_여천~화양간보고서(성일)_신북상수도_광주광역시 청사관리 원가계산-10.31(출입구제외)_광주광역시 청사관리 원가계산 용역(박)(2)" xfId="1263"/>
    <cellStyle name="_물양장(4월19)_여천~화양간보고서(성일)_신북상수도_담양 창평 주택시설 부지조성사업" xfId="1264"/>
    <cellStyle name="_물양장(4월19)_여천~화양간보고서(성일)_신북상수도_법률검토" xfId="1265"/>
    <cellStyle name="_물양장(4월19)_여천~화양간보고서(성일)_신북상수도_보고서2목차" xfId="1266"/>
    <cellStyle name="_물양장(4월19)_여천~화양간보고서(성일)_신북상수도보고서(성일)" xfId="1267"/>
    <cellStyle name="_물양장(4월19)_여천~화양간보고서(성일)_신북상수도보고서(성일)_1. 표지, 제출문" xfId="1268"/>
    <cellStyle name="_물양장(4월19)_여천~화양간보고서(성일)_신북상수도보고서(성일)_Book1" xfId="1269"/>
    <cellStyle name="_물양장(4월19)_여천~화양간보고서(성일)_신북상수도보고서(성일)_G003 - FAX 발송표" xfId="1270"/>
    <cellStyle name="_물양장(4월19)_여천~화양간보고서(성일)_신북상수도보고서(성일)_G003 - FAX 발송표_광주광역시 청사관리 원가계산 용역(박)" xfId="1271"/>
    <cellStyle name="_물양장(4월19)_여천~화양간보고서(성일)_신북상수도보고서(성일)_G003 - FAX 발송표_광주광역시 청사관리 원가계산 용역(박)_광주광역시 청사관리 원가계산 용역(박)(2)" xfId="1272"/>
    <cellStyle name="_물양장(4월19)_여천~화양간보고서(성일)_신북상수도보고서(성일)_G003 - FAX 발송표_광주광역시 청사관리 원가계산-10.31(출입구제외)" xfId="1273"/>
    <cellStyle name="_물양장(4월19)_여천~화양간보고서(성일)_신북상수도보고서(성일)_G003 - FAX 발송표_광주광역시 청사관리 원가계산-10.31(출입구제외)_광주광역시 청사관리 원가계산 용역(박)(2)" xfId="1274"/>
    <cellStyle name="_물양장(4월19)_여천~화양간보고서(성일)_신북상수도보고서(성일)_H06-003.부산경남공동경마장 개발비용산정검토용역 보고서-1권(2004년 완성공사 적용)-고용보험료,퇴직공제부금 별도" xfId="1275"/>
    <cellStyle name="_물양장(4월19)_여천~화양간보고서(성일)_신북상수도보고서(성일)_광주광역시 광산구 신촌동 83-1 주택 부지조성공사" xfId="1276"/>
    <cellStyle name="_물양장(4월19)_여천~화양간보고서(성일)_신북상수도보고서(성일)_광주광역시 청사관리 원가계산 용역(박)" xfId="1277"/>
    <cellStyle name="_물양장(4월19)_여천~화양간보고서(성일)_신북상수도보고서(성일)_광주광역시 청사관리 원가계산 용역(박)_광주광역시 청사관리 원가계산 용역(박)(2)" xfId="1278"/>
    <cellStyle name="_물양장(4월19)_여천~화양간보고서(성일)_신북상수도보고서(성일)_광주광역시 청사관리 원가계산-10.31(출입구제외)" xfId="1279"/>
    <cellStyle name="_물양장(4월19)_여천~화양간보고서(성일)_신북상수도보고서(성일)_광주광역시 청사관리 원가계산-10.31(출입구제외)_광주광역시 청사관리 원가계산 용역(박)(2)" xfId="1280"/>
    <cellStyle name="_물양장(4월19)_여천~화양간보고서(성일)_신북상수도보고서(성일)_담양 창평 주택시설 부지조성사업" xfId="1281"/>
    <cellStyle name="_물양장(4월19)_여천~화양간보고서(성일)_신북상수도보고서(성일)_법률검토" xfId="1282"/>
    <cellStyle name="_물양장(4월19)_여천~화양간보고서(성일)_신북상수도보고서(성일)_보고서2목차" xfId="1283"/>
    <cellStyle name="_물양장실정보고(추가분)" xfId="1284"/>
    <cellStyle name="_물양장실정보고(추가분)_1. 표지, 제출문" xfId="1285"/>
    <cellStyle name="_물양장실정보고(추가분)_2차 - 물양장(C.물양장공)" xfId="1286"/>
    <cellStyle name="_물양장실정보고(추가분)_2차 - 물양장(C.물양장공)_1. 표지, 제출문" xfId="1287"/>
    <cellStyle name="_물양장실정보고(추가분)_2차 - 물양장(C.물양장공)_Book1" xfId="1288"/>
    <cellStyle name="_물양장실정보고(추가분)_2차 - 물양장(C.물양장공)_G003 - FAX 발송표" xfId="1289"/>
    <cellStyle name="_물양장실정보고(추가분)_2차 - 물양장(C.물양장공)_G003 - FAX 발송표_광주광역시 청사관리 원가계산 용역(박)" xfId="1290"/>
    <cellStyle name="_물양장실정보고(추가분)_2차 - 물양장(C.물양장공)_G003 - FAX 발송표_광주광역시 청사관리 원가계산 용역(박)_광주광역시 청사관리 원가계산 용역(박)(2)" xfId="1291"/>
    <cellStyle name="_물양장실정보고(추가분)_2차 - 물양장(C.물양장공)_G003 - FAX 발송표_광주광역시 청사관리 원가계산-10.31(출입구제외)" xfId="1292"/>
    <cellStyle name="_물양장실정보고(추가분)_2차 - 물양장(C.물양장공)_G003 - FAX 발송표_광주광역시 청사관리 원가계산-10.31(출입구제외)_광주광역시 청사관리 원가계산 용역(박)(2)" xfId="1293"/>
    <cellStyle name="_물양장실정보고(추가분)_2차 - 물양장(C.물양장공)_H06-003.부산경남공동경마장 개발비용산정검토용역 보고서-1권(2004년 완성공사 적용)-고용보험료,퇴직공제부금 별도" xfId="1294"/>
    <cellStyle name="_물양장실정보고(추가분)_2차 - 물양장(C.물양장공)_광주광역시 광산구 신촌동 83-1 주택 부지조성공사" xfId="1295"/>
    <cellStyle name="_물양장실정보고(추가분)_2차 - 물양장(C.물양장공)_광주광역시 청사관리 원가계산 용역(박)" xfId="1296"/>
    <cellStyle name="_물양장실정보고(추가분)_2차 - 물양장(C.물양장공)_광주광역시 청사관리 원가계산 용역(박)_광주광역시 청사관리 원가계산 용역(박)(2)" xfId="1297"/>
    <cellStyle name="_물양장실정보고(추가분)_2차 - 물양장(C.물양장공)_광주광역시 청사관리 원가계산-10.31(출입구제외)" xfId="1298"/>
    <cellStyle name="_물양장실정보고(추가분)_2차 - 물양장(C.물양장공)_광주광역시 청사관리 원가계산-10.31(출입구제외)_광주광역시 청사관리 원가계산 용역(박)(2)" xfId="1299"/>
    <cellStyle name="_물양장실정보고(추가분)_2차 - 물양장(C.물양장공)_담양 창평 주택시설 부지조성사업" xfId="1300"/>
    <cellStyle name="_물양장실정보고(추가분)_2차 - 물양장(C.물양장공)_법률검토" xfId="1301"/>
    <cellStyle name="_물양장실정보고(추가분)_2차 - 물양장(C.물양장공)_보고서2목차" xfId="1302"/>
    <cellStyle name="_물양장실정보고(추가분)_2차 - 물양장(C.물양장공)_신북" xfId="1303"/>
    <cellStyle name="_물양장실정보고(추가분)_2차 - 물양장(C.물양장공)_신북_1. 표지, 제출문" xfId="1304"/>
    <cellStyle name="_물양장실정보고(추가분)_2차 - 물양장(C.물양장공)_신북_Book1" xfId="1305"/>
    <cellStyle name="_물양장실정보고(추가분)_2차 - 물양장(C.물양장공)_신북_G003 - FAX 발송표" xfId="1306"/>
    <cellStyle name="_물양장실정보고(추가분)_2차 - 물양장(C.물양장공)_신북_G003 - FAX 발송표_광주광역시 청사관리 원가계산 용역(박)" xfId="1307"/>
    <cellStyle name="_물양장실정보고(추가분)_2차 - 물양장(C.물양장공)_신북_G003 - FAX 발송표_광주광역시 청사관리 원가계산 용역(박)_광주광역시 청사관리 원가계산 용역(박)(2)" xfId="1308"/>
    <cellStyle name="_물양장실정보고(추가분)_2차 - 물양장(C.물양장공)_신북_G003 - FAX 발송표_광주광역시 청사관리 원가계산-10.31(출입구제외)" xfId="1309"/>
    <cellStyle name="_물양장실정보고(추가분)_2차 - 물양장(C.물양장공)_신북_G003 - FAX 발송표_광주광역시 청사관리 원가계산-10.31(출입구제외)_광주광역시 청사관리 원가계산 용역(박)(2)" xfId="1310"/>
    <cellStyle name="_물양장실정보고(추가분)_2차 - 물양장(C.물양장공)_신북_H06-003.부산경남공동경마장 개발비용산정검토용역 보고서-1권(2004년 완성공사 적용)-고용보험료,퇴직공제부금 별도" xfId="1311"/>
    <cellStyle name="_물양장실정보고(추가분)_2차 - 물양장(C.물양장공)_신북_광주광역시 광산구 신촌동 83-1 주택 부지조성공사" xfId="1312"/>
    <cellStyle name="_물양장실정보고(추가분)_2차 - 물양장(C.물양장공)_신북_광주광역시 청사관리 원가계산 용역(박)" xfId="1313"/>
    <cellStyle name="_물양장실정보고(추가분)_2차 - 물양장(C.물양장공)_신북_광주광역시 청사관리 원가계산 용역(박)_광주광역시 청사관리 원가계산 용역(박)(2)" xfId="1314"/>
    <cellStyle name="_물양장실정보고(추가분)_2차 - 물양장(C.물양장공)_신북_광주광역시 청사관리 원가계산-10.31(출입구제외)" xfId="1315"/>
    <cellStyle name="_물양장실정보고(추가분)_2차 - 물양장(C.물양장공)_신북_광주광역시 청사관리 원가계산-10.31(출입구제외)_광주광역시 청사관리 원가계산 용역(박)(2)" xfId="1316"/>
    <cellStyle name="_물양장실정보고(추가분)_2차 - 물양장(C.물양장공)_신북_담양 창평 주택시설 부지조성사업" xfId="1317"/>
    <cellStyle name="_물양장실정보고(추가분)_2차 - 물양장(C.물양장공)_신북_법률검토" xfId="1318"/>
    <cellStyle name="_물양장실정보고(추가분)_2차 - 물양장(C.물양장공)_신북_보고서2목차" xfId="1319"/>
    <cellStyle name="_물양장실정보고(추가분)_2차 - 물양장(C.물양장공)_신북상수도보고서(성일)" xfId="1320"/>
    <cellStyle name="_물양장실정보고(추가분)_2차 - 물양장(C.물양장공)_신북상수도보고서(성일)_1. 표지, 제출문" xfId="1321"/>
    <cellStyle name="_물양장실정보고(추가분)_2차 - 물양장(C.물양장공)_신북상수도보고서(성일)_Book1" xfId="1322"/>
    <cellStyle name="_물양장실정보고(추가분)_2차 - 물양장(C.물양장공)_신북상수도보고서(성일)_G003 - FAX 발송표" xfId="1323"/>
    <cellStyle name="_물양장실정보고(추가분)_2차 - 물양장(C.물양장공)_신북상수도보고서(성일)_G003 - FAX 발송표_광주광역시 청사관리 원가계산 용역(박)" xfId="1324"/>
    <cellStyle name="_물양장실정보고(추가분)_2차 - 물양장(C.물양장공)_신북상수도보고서(성일)_G003 - FAX 발송표_광주광역시 청사관리 원가계산 용역(박)_광주광역시 청사관리 원가계산 용역(박)(2)" xfId="1325"/>
    <cellStyle name="_물양장실정보고(추가분)_2차 - 물양장(C.물양장공)_신북상수도보고서(성일)_G003 - FAX 발송표_광주광역시 청사관리 원가계산-10.31(출입구제외)" xfId="1326"/>
    <cellStyle name="_물양장실정보고(추가분)_2차 - 물양장(C.물양장공)_신북상수도보고서(성일)_G003 - FAX 발송표_광주광역시 청사관리 원가계산-10.31(출입구제외)_광주광역시 청사관리 원가계산 용역(박)(2)" xfId="1327"/>
    <cellStyle name="_물양장실정보고(추가분)_2차 - 물양장(C.물양장공)_신북상수도보고서(성일)_H06-003.부산경남공동경마장 개발비용산정검토용역 보고서-1권(2004년 완성공사 적용)-고용보험료,퇴직공제부금 별도" xfId="1328"/>
    <cellStyle name="_물양장실정보고(추가분)_2차 - 물양장(C.물양장공)_신북상수도보고서(성일)_광주광역시 광산구 신촌동 83-1 주택 부지조성공사" xfId="1329"/>
    <cellStyle name="_물양장실정보고(추가분)_2차 - 물양장(C.물양장공)_신북상수도보고서(성일)_광주광역시 청사관리 원가계산 용역(박)" xfId="1330"/>
    <cellStyle name="_물양장실정보고(추가분)_2차 - 물양장(C.물양장공)_신북상수도보고서(성일)_광주광역시 청사관리 원가계산 용역(박)_광주광역시 청사관리 원가계산 용역(박)(2)" xfId="1331"/>
    <cellStyle name="_물양장실정보고(추가분)_2차 - 물양장(C.물양장공)_신북상수도보고서(성일)_광주광역시 청사관리 원가계산-10.31(출입구제외)" xfId="1332"/>
    <cellStyle name="_물양장실정보고(추가분)_2차 - 물양장(C.물양장공)_신북상수도보고서(성일)_광주광역시 청사관리 원가계산-10.31(출입구제외)_광주광역시 청사관리 원가계산 용역(박)(2)" xfId="1333"/>
    <cellStyle name="_물양장실정보고(추가분)_2차 - 물양장(C.물양장공)_신북상수도보고서(성일)_담양 창평 주택시설 부지조성사업" xfId="1334"/>
    <cellStyle name="_물양장실정보고(추가분)_2차 - 물양장(C.물양장공)_신북상수도보고서(성일)_법률검토" xfId="1335"/>
    <cellStyle name="_물양장실정보고(추가분)_2차 - 물양장(C.물양장공)_신북상수도보고서(성일)_보고서2목차" xfId="1336"/>
    <cellStyle name="_물양장실정보고(추가분)_2차 - 물양장(C.물양장공)_신북상수도보고서(성일)_신북" xfId="1337"/>
    <cellStyle name="_물양장실정보고(추가분)_2차 - 물양장(C.물양장공)_신북상수도보고서(성일)_신북_1. 표지, 제출문" xfId="1338"/>
    <cellStyle name="_물양장실정보고(추가분)_2차 - 물양장(C.물양장공)_신북상수도보고서(성일)_신북_Book1" xfId="1339"/>
    <cellStyle name="_물양장실정보고(추가분)_2차 - 물양장(C.물양장공)_신북상수도보고서(성일)_신북_G003 - FAX 발송표" xfId="1340"/>
    <cellStyle name="_물양장실정보고(추가분)_2차 - 물양장(C.물양장공)_신북상수도보고서(성일)_신북_G003 - FAX 발송표_광주광역시 청사관리 원가계산 용역(박)" xfId="1341"/>
    <cellStyle name="_물양장실정보고(추가분)_2차 - 물양장(C.물양장공)_신북상수도보고서(성일)_신북_G003 - FAX 발송표_광주광역시 청사관리 원가계산 용역(박)_광주광역시 청사관리 원가계산 용역(박)(2)" xfId="1342"/>
    <cellStyle name="_물양장실정보고(추가분)_2차 - 물양장(C.물양장공)_신북상수도보고서(성일)_신북_G003 - FAX 발송표_광주광역시 청사관리 원가계산-10.31(출입구제외)" xfId="1343"/>
    <cellStyle name="_물양장실정보고(추가분)_2차 - 물양장(C.물양장공)_신북상수도보고서(성일)_신북_G003 - FAX 발송표_광주광역시 청사관리 원가계산-10.31(출입구제외)_광주광역시 청사관리 원가계산 용역(박)(2)" xfId="1344"/>
    <cellStyle name="_물양장실정보고(추가분)_2차 - 물양장(C.물양장공)_신북상수도보고서(성일)_신북_H06-003.부산경남공동경마장 개발비용산정검토용역 보고서-1권(2004년 완성공사 적용)-고용보험료,퇴직공제부금 별도" xfId="1345"/>
    <cellStyle name="_물양장실정보고(추가분)_2차 - 물양장(C.물양장공)_신북상수도보고서(성일)_신북_광주광역시 광산구 신촌동 83-1 주택 부지조성공사" xfId="1346"/>
    <cellStyle name="_물양장실정보고(추가분)_2차 - 물양장(C.물양장공)_신북상수도보고서(성일)_신북_광주광역시 청사관리 원가계산 용역(박)" xfId="1347"/>
    <cellStyle name="_물양장실정보고(추가분)_2차 - 물양장(C.물양장공)_신북상수도보고서(성일)_신북_광주광역시 청사관리 원가계산 용역(박)_광주광역시 청사관리 원가계산 용역(박)(2)" xfId="1348"/>
    <cellStyle name="_물양장실정보고(추가분)_2차 - 물양장(C.물양장공)_신북상수도보고서(성일)_신북_광주광역시 청사관리 원가계산-10.31(출입구제외)" xfId="1349"/>
    <cellStyle name="_물양장실정보고(추가분)_2차 - 물양장(C.물양장공)_신북상수도보고서(성일)_신북_광주광역시 청사관리 원가계산-10.31(출입구제외)_광주광역시 청사관리 원가계산 용역(박)(2)" xfId="1350"/>
    <cellStyle name="_물양장실정보고(추가분)_2차 - 물양장(C.물양장공)_신북상수도보고서(성일)_신북_담양 창평 주택시설 부지조성사업" xfId="1351"/>
    <cellStyle name="_물양장실정보고(추가분)_2차 - 물양장(C.물양장공)_신북상수도보고서(성일)_신북_법률검토" xfId="1352"/>
    <cellStyle name="_물양장실정보고(추가분)_2차 - 물양장(C.물양장공)_신북상수도보고서(성일)_신북_보고서2목차" xfId="1353"/>
    <cellStyle name="_물양장실정보고(추가분)_2차 - 물양장(C.물양장공)_신북상수도보고서(성일)_신북상수도" xfId="1354"/>
    <cellStyle name="_물양장실정보고(추가분)_2차 - 물양장(C.물양장공)_신북상수도보고서(성일)_신북상수도_1. 표지, 제출문" xfId="1355"/>
    <cellStyle name="_물양장실정보고(추가분)_2차 - 물양장(C.물양장공)_신북상수도보고서(성일)_신북상수도_Book1" xfId="1356"/>
    <cellStyle name="_물양장실정보고(추가분)_2차 - 물양장(C.물양장공)_신북상수도보고서(성일)_신북상수도_G003 - FAX 발송표" xfId="1357"/>
    <cellStyle name="_물양장실정보고(추가분)_2차 - 물양장(C.물양장공)_신북상수도보고서(성일)_신북상수도_G003 - FAX 발송표_광주광역시 청사관리 원가계산 용역(박)" xfId="1358"/>
    <cellStyle name="_물양장실정보고(추가분)_2차 - 물양장(C.물양장공)_신북상수도보고서(성일)_신북상수도_G003 - FAX 발송표_광주광역시 청사관리 원가계산 용역(박)_광주광역시 청사관리 원가계산 용역(박)(2)" xfId="1359"/>
    <cellStyle name="_물양장실정보고(추가분)_2차 - 물양장(C.물양장공)_신북상수도보고서(성일)_신북상수도_G003 - FAX 발송표_광주광역시 청사관리 원가계산-10.31(출입구제외)" xfId="1360"/>
    <cellStyle name="_물양장실정보고(추가분)_2차 - 물양장(C.물양장공)_신북상수도보고서(성일)_신북상수도_G003 - FAX 발송표_광주광역시 청사관리 원가계산-10.31(출입구제외)_광주광역시 청사관리 원가계산 용역(박)(2)" xfId="1361"/>
    <cellStyle name="_물양장실정보고(추가분)_2차 - 물양장(C.물양장공)_신북상수도보고서(성일)_신북상수도_H06-003.부산경남공동경마장 개발비용산정검토용역 보고서-1권(2004년 완성공사 적용)-고용보험료,퇴직공제부금 별도" xfId="1362"/>
    <cellStyle name="_물양장실정보고(추가분)_2차 - 물양장(C.물양장공)_신북상수도보고서(성일)_신북상수도_광주광역시 광산구 신촌동 83-1 주택 부지조성공사" xfId="1363"/>
    <cellStyle name="_물양장실정보고(추가분)_2차 - 물양장(C.물양장공)_신북상수도보고서(성일)_신북상수도_광주광역시 청사관리 원가계산 용역(박)" xfId="1364"/>
    <cellStyle name="_물양장실정보고(추가분)_2차 - 물양장(C.물양장공)_신북상수도보고서(성일)_신북상수도_광주광역시 청사관리 원가계산 용역(박)_광주광역시 청사관리 원가계산 용역(박)(2)" xfId="1365"/>
    <cellStyle name="_물양장실정보고(추가분)_2차 - 물양장(C.물양장공)_신북상수도보고서(성일)_신북상수도_광주광역시 청사관리 원가계산-10.31(출입구제외)" xfId="1366"/>
    <cellStyle name="_물양장실정보고(추가분)_2차 - 물양장(C.물양장공)_신북상수도보고서(성일)_신북상수도_광주광역시 청사관리 원가계산-10.31(출입구제외)_광주광역시 청사관리 원가계산 용역(박)(2)" xfId="1367"/>
    <cellStyle name="_물양장실정보고(추가분)_2차 - 물양장(C.물양장공)_신북상수도보고서(성일)_신북상수도_담양 창평 주택시설 부지조성사업" xfId="1368"/>
    <cellStyle name="_물양장실정보고(추가분)_2차 - 물양장(C.물양장공)_신북상수도보고서(성일)_신북상수도_법률검토" xfId="1369"/>
    <cellStyle name="_물양장실정보고(추가분)_2차 - 물양장(C.물양장공)_신북상수도보고서(성일)_신북상수도_보고서2목차" xfId="1370"/>
    <cellStyle name="_물양장실정보고(추가분)_2차 - 물양장(C.물양장공)_신북상수도보고서(성일)_신북상수도보고서(성일)" xfId="1371"/>
    <cellStyle name="_물양장실정보고(추가분)_2차 - 물양장(C.물양장공)_신북상수도보고서(성일)_신북상수도보고서(성일)_1. 표지, 제출문" xfId="1372"/>
    <cellStyle name="_물양장실정보고(추가분)_2차 - 물양장(C.물양장공)_신북상수도보고서(성일)_신북상수도보고서(성일)_Book1" xfId="1373"/>
    <cellStyle name="_물양장실정보고(추가분)_2차 - 물양장(C.물양장공)_신북상수도보고서(성일)_신북상수도보고서(성일)_G003 - FAX 발송표" xfId="1374"/>
    <cellStyle name="_물양장실정보고(추가분)_2차 - 물양장(C.물양장공)_신북상수도보고서(성일)_신북상수도보고서(성일)_G003 - FAX 발송표_광주광역시 청사관리 원가계산 용역(박)" xfId="1375"/>
    <cellStyle name="_물양장실정보고(추가분)_2차 - 물양장(C.물양장공)_신북상수도보고서(성일)_신북상수도보고서(성일)_G003 - FAX 발송표_광주광역시 청사관리 원가계산 용역(박)_광주광역시 청사관리 원가계산 용역(박)(2)" xfId="1376"/>
    <cellStyle name="_물양장실정보고(추가분)_2차 - 물양장(C.물양장공)_신북상수도보고서(성일)_신북상수도보고서(성일)_G003 - FAX 발송표_광주광역시 청사관리 원가계산-10.31(출입구제외)" xfId="1377"/>
    <cellStyle name="_물양장실정보고(추가분)_2차 - 물양장(C.물양장공)_신북상수도보고서(성일)_신북상수도보고서(성일)_G003 - FAX 발송표_광주광역시 청사관리 원가계산-10.31(출입구제외)_광주광역시 청사관리 원가계산 용역(박)(2)" xfId="1378"/>
    <cellStyle name="_물양장실정보고(추가분)_2차 - 물양장(C.물양장공)_신북상수도보고서(성일)_신북상수도보고서(성일)_H06-003.부산경남공동경마장 개발비용산정검토용역 보고서-1권(2004년 완성공사 적용)-고용보험료,퇴직공제부금 별도" xfId="1379"/>
    <cellStyle name="_물양장실정보고(추가분)_2차 - 물양장(C.물양장공)_신북상수도보고서(성일)_신북상수도보고서(성일)_광주광역시 광산구 신촌동 83-1 주택 부지조성공사" xfId="1380"/>
    <cellStyle name="_물양장실정보고(추가분)_2차 - 물양장(C.물양장공)_신북상수도보고서(성일)_신북상수도보고서(성일)_광주광역시 청사관리 원가계산 용역(박)" xfId="1381"/>
    <cellStyle name="_물양장실정보고(추가분)_2차 - 물양장(C.물양장공)_신북상수도보고서(성일)_신북상수도보고서(성일)_광주광역시 청사관리 원가계산 용역(박)_광주광역시 청사관리 원가계산 용역(박)(2)" xfId="1382"/>
    <cellStyle name="_물양장실정보고(추가분)_2차 - 물양장(C.물양장공)_신북상수도보고서(성일)_신북상수도보고서(성일)_광주광역시 청사관리 원가계산-10.31(출입구제외)" xfId="1383"/>
    <cellStyle name="_물양장실정보고(추가분)_2차 - 물양장(C.물양장공)_신북상수도보고서(성일)_신북상수도보고서(성일)_광주광역시 청사관리 원가계산-10.31(출입구제외)_광주광역시 청사관리 원가계산 용역(박)(2)" xfId="1384"/>
    <cellStyle name="_물양장실정보고(추가분)_2차 - 물양장(C.물양장공)_신북상수도보고서(성일)_신북상수도보고서(성일)_담양 창평 주택시설 부지조성사업" xfId="1385"/>
    <cellStyle name="_물양장실정보고(추가분)_2차 - 물양장(C.물양장공)_신북상수도보고서(성일)_신북상수도보고서(성일)_법률검토" xfId="1386"/>
    <cellStyle name="_물양장실정보고(추가분)_2차 - 물양장(C.물양장공)_신북상수도보고서(성일)_신북상수도보고서(성일)_보고서2목차" xfId="1387"/>
    <cellStyle name="_물양장실정보고(추가분)_2차 - 물양장(C.물양장공)_여천~화양간보고서(성일)" xfId="1388"/>
    <cellStyle name="_물양장실정보고(추가분)_2차 - 물양장(C.물양장공)_여천~화양간보고서(성일)_1. 표지, 제출문" xfId="1389"/>
    <cellStyle name="_물양장실정보고(추가분)_2차 - 물양장(C.물양장공)_여천~화양간보고서(성일)_Book1" xfId="1390"/>
    <cellStyle name="_물양장실정보고(추가분)_2차 - 물양장(C.물양장공)_여천~화양간보고서(성일)_G003 - FAX 발송표" xfId="1391"/>
    <cellStyle name="_물양장실정보고(추가분)_2차 - 물양장(C.물양장공)_여천~화양간보고서(성일)_G003 - FAX 발송표_광주광역시 청사관리 원가계산 용역(박)" xfId="1392"/>
    <cellStyle name="_물양장실정보고(추가분)_2차 - 물양장(C.물양장공)_여천~화양간보고서(성일)_G003 - FAX 발송표_광주광역시 청사관리 원가계산 용역(박)_광주광역시 청사관리 원가계산 용역(박)(2)" xfId="1393"/>
    <cellStyle name="_물양장실정보고(추가분)_2차 - 물양장(C.물양장공)_여천~화양간보고서(성일)_G003 - FAX 발송표_광주광역시 청사관리 원가계산-10.31(출입구제외)" xfId="1394"/>
    <cellStyle name="_물양장실정보고(추가분)_2차 - 물양장(C.물양장공)_여천~화양간보고서(성일)_G003 - FAX 발송표_광주광역시 청사관리 원가계산-10.31(출입구제외)_광주광역시 청사관리 원가계산 용역(박)(2)" xfId="1395"/>
    <cellStyle name="_물양장실정보고(추가분)_2차 - 물양장(C.물양장공)_여천~화양간보고서(성일)_H06-003.부산경남공동경마장 개발비용산정검토용역 보고서-1권(2004년 완성공사 적용)-고용보험료,퇴직공제부금 별도" xfId="1396"/>
    <cellStyle name="_물양장실정보고(추가분)_2차 - 물양장(C.물양장공)_여천~화양간보고서(성일)_광주광역시 광산구 신촌동 83-1 주택 부지조성공사" xfId="1397"/>
    <cellStyle name="_물양장실정보고(추가분)_2차 - 물양장(C.물양장공)_여천~화양간보고서(성일)_광주광역시 청사관리 원가계산 용역(박)" xfId="1398"/>
    <cellStyle name="_물양장실정보고(추가분)_2차 - 물양장(C.물양장공)_여천~화양간보고서(성일)_광주광역시 청사관리 원가계산 용역(박)_광주광역시 청사관리 원가계산 용역(박)(2)" xfId="1399"/>
    <cellStyle name="_물양장실정보고(추가분)_2차 - 물양장(C.물양장공)_여천~화양간보고서(성일)_광주광역시 청사관리 원가계산-10.31(출입구제외)" xfId="1400"/>
    <cellStyle name="_물양장실정보고(추가분)_2차 - 물양장(C.물양장공)_여천~화양간보고서(성일)_광주광역시 청사관리 원가계산-10.31(출입구제외)_광주광역시 청사관리 원가계산 용역(박)(2)" xfId="1401"/>
    <cellStyle name="_물양장실정보고(추가분)_2차 - 물양장(C.물양장공)_여천~화양간보고서(성일)_담양 창평 주택시설 부지조성사업" xfId="1402"/>
    <cellStyle name="_물양장실정보고(추가분)_2차 - 물양장(C.물양장공)_여천~화양간보고서(성일)_법률검토" xfId="1403"/>
    <cellStyle name="_물양장실정보고(추가분)_2차 - 물양장(C.물양장공)_여천~화양간보고서(성일)_보고서2목차" xfId="1404"/>
    <cellStyle name="_물양장실정보고(추가분)_2차 - 물양장(C.물양장공)_여천~화양간보고서(성일)_신북" xfId="1405"/>
    <cellStyle name="_물양장실정보고(추가분)_2차 - 물양장(C.물양장공)_여천~화양간보고서(성일)_신북_1. 표지, 제출문" xfId="1406"/>
    <cellStyle name="_물양장실정보고(추가분)_2차 - 물양장(C.물양장공)_여천~화양간보고서(성일)_신북_Book1" xfId="1407"/>
    <cellStyle name="_물양장실정보고(추가분)_2차 - 물양장(C.물양장공)_여천~화양간보고서(성일)_신북_G003 - FAX 발송표" xfId="1408"/>
    <cellStyle name="_물양장실정보고(추가분)_2차 - 물양장(C.물양장공)_여천~화양간보고서(성일)_신북_G003 - FAX 발송표_광주광역시 청사관리 원가계산 용역(박)" xfId="1409"/>
    <cellStyle name="_물양장실정보고(추가분)_2차 - 물양장(C.물양장공)_여천~화양간보고서(성일)_신북_G003 - FAX 발송표_광주광역시 청사관리 원가계산 용역(박)_광주광역시 청사관리 원가계산 용역(박)(2)" xfId="1410"/>
    <cellStyle name="_물양장실정보고(추가분)_2차 - 물양장(C.물양장공)_여천~화양간보고서(성일)_신북_G003 - FAX 발송표_광주광역시 청사관리 원가계산-10.31(출입구제외)" xfId="1411"/>
    <cellStyle name="_물양장실정보고(추가분)_2차 - 물양장(C.물양장공)_여천~화양간보고서(성일)_신북_G003 - FAX 발송표_광주광역시 청사관리 원가계산-10.31(출입구제외)_광주광역시 청사관리 원가계산 용역(박)(2)" xfId="1412"/>
    <cellStyle name="_물양장실정보고(추가분)_2차 - 물양장(C.물양장공)_여천~화양간보고서(성일)_신북_H06-003.부산경남공동경마장 개발비용산정검토용역 보고서-1권(2004년 완성공사 적용)-고용보험료,퇴직공제부금 별도" xfId="1413"/>
    <cellStyle name="_물양장실정보고(추가분)_2차 - 물양장(C.물양장공)_여천~화양간보고서(성일)_신북_광주광역시 광산구 신촌동 83-1 주택 부지조성공사" xfId="1414"/>
    <cellStyle name="_물양장실정보고(추가분)_2차 - 물양장(C.물양장공)_여천~화양간보고서(성일)_신북_광주광역시 청사관리 원가계산 용역(박)" xfId="1415"/>
    <cellStyle name="_물양장실정보고(추가분)_2차 - 물양장(C.물양장공)_여천~화양간보고서(성일)_신북_광주광역시 청사관리 원가계산 용역(박)_광주광역시 청사관리 원가계산 용역(박)(2)" xfId="1416"/>
    <cellStyle name="_물양장실정보고(추가분)_2차 - 물양장(C.물양장공)_여천~화양간보고서(성일)_신북_광주광역시 청사관리 원가계산-10.31(출입구제외)" xfId="1417"/>
    <cellStyle name="_물양장실정보고(추가분)_2차 - 물양장(C.물양장공)_여천~화양간보고서(성일)_신북_광주광역시 청사관리 원가계산-10.31(출입구제외)_광주광역시 청사관리 원가계산 용역(박)(2)" xfId="1418"/>
    <cellStyle name="_물양장실정보고(추가분)_2차 - 물양장(C.물양장공)_여천~화양간보고서(성일)_신북_담양 창평 주택시설 부지조성사업" xfId="1419"/>
    <cellStyle name="_물양장실정보고(추가분)_2차 - 물양장(C.물양장공)_여천~화양간보고서(성일)_신북_법률검토" xfId="1420"/>
    <cellStyle name="_물양장실정보고(추가분)_2차 - 물양장(C.물양장공)_여천~화양간보고서(성일)_신북_보고서2목차" xfId="1421"/>
    <cellStyle name="_물양장실정보고(추가분)_2차 - 물양장(C.물양장공)_여천~화양간보고서(성일)_신북상수도" xfId="1422"/>
    <cellStyle name="_물양장실정보고(추가분)_2차 - 물양장(C.물양장공)_여천~화양간보고서(성일)_신북상수도_1. 표지, 제출문" xfId="1423"/>
    <cellStyle name="_물양장실정보고(추가분)_2차 - 물양장(C.물양장공)_여천~화양간보고서(성일)_신북상수도_Book1" xfId="1424"/>
    <cellStyle name="_물양장실정보고(추가분)_2차 - 물양장(C.물양장공)_여천~화양간보고서(성일)_신북상수도_G003 - FAX 발송표" xfId="1425"/>
    <cellStyle name="_물양장실정보고(추가분)_2차 - 물양장(C.물양장공)_여천~화양간보고서(성일)_신북상수도_G003 - FAX 발송표_광주광역시 청사관리 원가계산 용역(박)" xfId="1426"/>
    <cellStyle name="_물양장실정보고(추가분)_2차 - 물양장(C.물양장공)_여천~화양간보고서(성일)_신북상수도_G003 - FAX 발송표_광주광역시 청사관리 원가계산 용역(박)_광주광역시 청사관리 원가계산 용역(박)(2)" xfId="1427"/>
    <cellStyle name="_물양장실정보고(추가분)_2차 - 물양장(C.물양장공)_여천~화양간보고서(성일)_신북상수도_G003 - FAX 발송표_광주광역시 청사관리 원가계산-10.31(출입구제외)" xfId="1428"/>
    <cellStyle name="_물양장실정보고(추가분)_2차 - 물양장(C.물양장공)_여천~화양간보고서(성일)_신북상수도_G003 - FAX 발송표_광주광역시 청사관리 원가계산-10.31(출입구제외)_광주광역시 청사관리 원가계산 용역(박)(2)" xfId="1429"/>
    <cellStyle name="_물양장실정보고(추가분)_2차 - 물양장(C.물양장공)_여천~화양간보고서(성일)_신북상수도_H06-003.부산경남공동경마장 개발비용산정검토용역 보고서-1권(2004년 완성공사 적용)-고용보험료,퇴직공제부금 별도" xfId="1430"/>
    <cellStyle name="_물양장실정보고(추가분)_2차 - 물양장(C.물양장공)_여천~화양간보고서(성일)_신북상수도_광주광역시 광산구 신촌동 83-1 주택 부지조성공사" xfId="1431"/>
    <cellStyle name="_물양장실정보고(추가분)_2차 - 물양장(C.물양장공)_여천~화양간보고서(성일)_신북상수도_광주광역시 청사관리 원가계산 용역(박)" xfId="1432"/>
    <cellStyle name="_물양장실정보고(추가분)_2차 - 물양장(C.물양장공)_여천~화양간보고서(성일)_신북상수도_광주광역시 청사관리 원가계산 용역(박)_광주광역시 청사관리 원가계산 용역(박)(2)" xfId="1433"/>
    <cellStyle name="_물양장실정보고(추가분)_2차 - 물양장(C.물양장공)_여천~화양간보고서(성일)_신북상수도_광주광역시 청사관리 원가계산-10.31(출입구제외)" xfId="1434"/>
    <cellStyle name="_물양장실정보고(추가분)_2차 - 물양장(C.물양장공)_여천~화양간보고서(성일)_신북상수도_광주광역시 청사관리 원가계산-10.31(출입구제외)_광주광역시 청사관리 원가계산 용역(박)(2)" xfId="1435"/>
    <cellStyle name="_물양장실정보고(추가분)_2차 - 물양장(C.물양장공)_여천~화양간보고서(성일)_신북상수도_담양 창평 주택시설 부지조성사업" xfId="1436"/>
    <cellStyle name="_물양장실정보고(추가분)_2차 - 물양장(C.물양장공)_여천~화양간보고서(성일)_신북상수도_법률검토" xfId="1437"/>
    <cellStyle name="_물양장실정보고(추가분)_2차 - 물양장(C.물양장공)_여천~화양간보고서(성일)_신북상수도_보고서2목차" xfId="1438"/>
    <cellStyle name="_물양장실정보고(추가분)_2차 - 물양장(C.물양장공)_여천~화양간보고서(성일)_신북상수도보고서(성일)" xfId="1439"/>
    <cellStyle name="_물양장실정보고(추가분)_2차 - 물양장(C.물양장공)_여천~화양간보고서(성일)_신북상수도보고서(성일)_1. 표지, 제출문" xfId="1440"/>
    <cellStyle name="_물양장실정보고(추가분)_2차 - 물양장(C.물양장공)_여천~화양간보고서(성일)_신북상수도보고서(성일)_Book1" xfId="1441"/>
    <cellStyle name="_물양장실정보고(추가분)_2차 - 물양장(C.물양장공)_여천~화양간보고서(성일)_신북상수도보고서(성일)_G003 - FAX 발송표" xfId="1442"/>
    <cellStyle name="_물양장실정보고(추가분)_2차 - 물양장(C.물양장공)_여천~화양간보고서(성일)_신북상수도보고서(성일)_G003 - FAX 발송표_광주광역시 청사관리 원가계산 용역(박)" xfId="1443"/>
    <cellStyle name="_물양장실정보고(추가분)_2차 - 물양장(C.물양장공)_여천~화양간보고서(성일)_신북상수도보고서(성일)_G003 - FAX 발송표_광주광역시 청사관리 원가계산 용역(박)_광주광역시 청사관리 원가계산 용역(박)(2)" xfId="1444"/>
    <cellStyle name="_물양장실정보고(추가분)_2차 - 물양장(C.물양장공)_여천~화양간보고서(성일)_신북상수도보고서(성일)_G003 - FAX 발송표_광주광역시 청사관리 원가계산-10.31(출입구제외)" xfId="1445"/>
    <cellStyle name="_물양장실정보고(추가분)_2차 - 물양장(C.물양장공)_여천~화양간보고서(성일)_신북상수도보고서(성일)_G003 - FAX 발송표_광주광역시 청사관리 원가계산-10.31(출입구제외)_광주광역시 청사관리 원가계산 용역(박)(2)" xfId="1446"/>
    <cellStyle name="_물양장실정보고(추가분)_2차 - 물양장(C.물양장공)_여천~화양간보고서(성일)_신북상수도보고서(성일)_H06-003.부산경남공동경마장 개발비용산정검토용역 보고서-1권(2004년 완성공사 적용)-고용보험료,퇴직공제부금 별도" xfId="1447"/>
    <cellStyle name="_물양장실정보고(추가분)_2차 - 물양장(C.물양장공)_여천~화양간보고서(성일)_신북상수도보고서(성일)_광주광역시 광산구 신촌동 83-1 주택 부지조성공사" xfId="1448"/>
    <cellStyle name="_물양장실정보고(추가분)_2차 - 물양장(C.물양장공)_여천~화양간보고서(성일)_신북상수도보고서(성일)_광주광역시 청사관리 원가계산 용역(박)" xfId="1449"/>
    <cellStyle name="_물양장실정보고(추가분)_2차 - 물양장(C.물양장공)_여천~화양간보고서(성일)_신북상수도보고서(성일)_광주광역시 청사관리 원가계산 용역(박)_광주광역시 청사관리 원가계산 용역(박)(2)" xfId="1450"/>
    <cellStyle name="_물양장실정보고(추가분)_2차 - 물양장(C.물양장공)_여천~화양간보고서(성일)_신북상수도보고서(성일)_광주광역시 청사관리 원가계산-10.31(출입구제외)" xfId="1451"/>
    <cellStyle name="_물양장실정보고(추가분)_2차 - 물양장(C.물양장공)_여천~화양간보고서(성일)_신북상수도보고서(성일)_광주광역시 청사관리 원가계산-10.31(출입구제외)_광주광역시 청사관리 원가계산 용역(박)(2)" xfId="1452"/>
    <cellStyle name="_물양장실정보고(추가분)_2차 - 물양장(C.물양장공)_여천~화양간보고서(성일)_신북상수도보고서(성일)_담양 창평 주택시설 부지조성사업" xfId="1453"/>
    <cellStyle name="_물양장실정보고(추가분)_2차 - 물양장(C.물양장공)_여천~화양간보고서(성일)_신북상수도보고서(성일)_법률검토" xfId="1454"/>
    <cellStyle name="_물양장실정보고(추가분)_2차 - 물양장(C.물양장공)_여천~화양간보고서(성일)_신북상수도보고서(성일)_보고서2목차" xfId="1455"/>
    <cellStyle name="_물양장실정보고(추가분)_Book1" xfId="1456"/>
    <cellStyle name="_물양장실정보고(추가분)_G003 - FAX 발송표" xfId="1457"/>
    <cellStyle name="_물양장실정보고(추가분)_G003 - FAX 발송표_광주광역시 청사관리 원가계산 용역(박)" xfId="1458"/>
    <cellStyle name="_물양장실정보고(추가분)_G003 - FAX 발송표_광주광역시 청사관리 원가계산 용역(박)_광주광역시 청사관리 원가계산 용역(박)(2)" xfId="1459"/>
    <cellStyle name="_물양장실정보고(추가분)_G003 - FAX 발송표_광주광역시 청사관리 원가계산-10.31(출입구제외)" xfId="1460"/>
    <cellStyle name="_물양장실정보고(추가분)_G003 - FAX 발송표_광주광역시 청사관리 원가계산-10.31(출입구제외)_광주광역시 청사관리 원가계산 용역(박)(2)" xfId="1461"/>
    <cellStyle name="_물양장실정보고(추가분)_H06-003.부산경남공동경마장 개발비용산정검토용역 보고서-1권(2004년 완성공사 적용)-고용보험료,퇴직공제부금 별도" xfId="1462"/>
    <cellStyle name="_물양장실정보고(추가분)_광주광역시 광산구 신촌동 83-1 주택 부지조성공사" xfId="1463"/>
    <cellStyle name="_물양장실정보고(추가분)_광주광역시 청사관리 원가계산 용역(박)" xfId="1464"/>
    <cellStyle name="_물양장실정보고(추가분)_광주광역시 청사관리 원가계산 용역(박)_광주광역시 청사관리 원가계산 용역(박)(2)" xfId="1465"/>
    <cellStyle name="_물양장실정보고(추가분)_광주광역시 청사관리 원가계산-10.31(출입구제외)" xfId="1466"/>
    <cellStyle name="_물양장실정보고(추가분)_광주광역시 청사관리 원가계산-10.31(출입구제외)_광주광역시 청사관리 원가계산 용역(박)(2)" xfId="1467"/>
    <cellStyle name="_물양장실정보고(추가분)_단가산출" xfId="1468"/>
    <cellStyle name="_물양장실정보고(추가분)_단가산출_1. 표지, 제출문" xfId="1469"/>
    <cellStyle name="_물양장실정보고(추가분)_단가산출_Book1" xfId="1470"/>
    <cellStyle name="_물양장실정보고(추가분)_단가산출_G003 - FAX 발송표" xfId="1471"/>
    <cellStyle name="_물양장실정보고(추가분)_단가산출_G003 - FAX 발송표_광주광역시 청사관리 원가계산 용역(박)" xfId="1472"/>
    <cellStyle name="_물양장실정보고(추가분)_단가산출_G003 - FAX 발송표_광주광역시 청사관리 원가계산 용역(박)_광주광역시 청사관리 원가계산 용역(박)(2)" xfId="1473"/>
    <cellStyle name="_물양장실정보고(추가분)_단가산출_G003 - FAX 발송표_광주광역시 청사관리 원가계산-10.31(출입구제외)" xfId="1474"/>
    <cellStyle name="_물양장실정보고(추가분)_단가산출_G003 - FAX 발송표_광주광역시 청사관리 원가계산-10.31(출입구제외)_광주광역시 청사관리 원가계산 용역(박)(2)" xfId="1475"/>
    <cellStyle name="_물양장실정보고(추가분)_단가산출_H06-003.부산경남공동경마장 개발비용산정검토용역 보고서-1권(2004년 완성공사 적용)-고용보험료,퇴직공제부금 별도" xfId="1476"/>
    <cellStyle name="_물양장실정보고(추가분)_단가산출_광주광역시 광산구 신촌동 83-1 주택 부지조성공사" xfId="1477"/>
    <cellStyle name="_물양장실정보고(추가분)_단가산출_광주광역시 청사관리 원가계산 용역(박)" xfId="1478"/>
    <cellStyle name="_물양장실정보고(추가분)_단가산출_광주광역시 청사관리 원가계산 용역(박)_광주광역시 청사관리 원가계산 용역(박)(2)" xfId="1479"/>
    <cellStyle name="_물양장실정보고(추가분)_단가산출_광주광역시 청사관리 원가계산-10.31(출입구제외)" xfId="1480"/>
    <cellStyle name="_물양장실정보고(추가분)_단가산출_광주광역시 청사관리 원가계산-10.31(출입구제외)_광주광역시 청사관리 원가계산 용역(박)(2)" xfId="1481"/>
    <cellStyle name="_물양장실정보고(추가분)_단가산출_담양 창평 주택시설 부지조성사업" xfId="1482"/>
    <cellStyle name="_물양장실정보고(추가분)_단가산출_법률검토" xfId="1483"/>
    <cellStyle name="_물양장실정보고(추가분)_단가산출_보고서2목차" xfId="1484"/>
    <cellStyle name="_물양장실정보고(추가분)_단가산출_신북" xfId="1485"/>
    <cellStyle name="_물양장실정보고(추가분)_단가산출_신북_1. 표지, 제출문" xfId="1486"/>
    <cellStyle name="_물양장실정보고(추가분)_단가산출_신북_Book1" xfId="1487"/>
    <cellStyle name="_물양장실정보고(추가분)_단가산출_신북_G003 - FAX 발송표" xfId="1488"/>
    <cellStyle name="_물양장실정보고(추가분)_단가산출_신북_G003 - FAX 발송표_광주광역시 청사관리 원가계산 용역(박)" xfId="1489"/>
    <cellStyle name="_물양장실정보고(추가분)_단가산출_신북_G003 - FAX 발송표_광주광역시 청사관리 원가계산 용역(박)_광주광역시 청사관리 원가계산 용역(박)(2)" xfId="1490"/>
    <cellStyle name="_물양장실정보고(추가분)_단가산출_신북_G003 - FAX 발송표_광주광역시 청사관리 원가계산-10.31(출입구제외)" xfId="1491"/>
    <cellStyle name="_물양장실정보고(추가분)_단가산출_신북_G003 - FAX 발송표_광주광역시 청사관리 원가계산-10.31(출입구제외)_광주광역시 청사관리 원가계산 용역(박)(2)" xfId="1492"/>
    <cellStyle name="_물양장실정보고(추가분)_단가산출_신북_H06-003.부산경남공동경마장 개발비용산정검토용역 보고서-1권(2004년 완성공사 적용)-고용보험료,퇴직공제부금 별도" xfId="1493"/>
    <cellStyle name="_물양장실정보고(추가분)_단가산출_신북_광주광역시 광산구 신촌동 83-1 주택 부지조성공사" xfId="1494"/>
    <cellStyle name="_물양장실정보고(추가분)_단가산출_신북_광주광역시 청사관리 원가계산 용역(박)" xfId="1495"/>
    <cellStyle name="_물양장실정보고(추가분)_단가산출_신북_광주광역시 청사관리 원가계산 용역(박)_광주광역시 청사관리 원가계산 용역(박)(2)" xfId="1496"/>
    <cellStyle name="_물양장실정보고(추가분)_단가산출_신북_광주광역시 청사관리 원가계산-10.31(출입구제외)" xfId="1497"/>
    <cellStyle name="_물양장실정보고(추가분)_단가산출_신북_광주광역시 청사관리 원가계산-10.31(출입구제외)_광주광역시 청사관리 원가계산 용역(박)(2)" xfId="1498"/>
    <cellStyle name="_물양장실정보고(추가분)_단가산출_신북_담양 창평 주택시설 부지조성사업" xfId="1499"/>
    <cellStyle name="_물양장실정보고(추가분)_단가산출_신북_법률검토" xfId="1500"/>
    <cellStyle name="_물양장실정보고(추가분)_단가산출_신북_보고서2목차" xfId="1501"/>
    <cellStyle name="_물양장실정보고(추가분)_단가산출_신북상수도보고서(성일)" xfId="1502"/>
    <cellStyle name="_물양장실정보고(추가분)_단가산출_신북상수도보고서(성일)_1. 표지, 제출문" xfId="1503"/>
    <cellStyle name="_물양장실정보고(추가분)_단가산출_신북상수도보고서(성일)_Book1" xfId="1504"/>
    <cellStyle name="_물양장실정보고(추가분)_단가산출_신북상수도보고서(성일)_G003 - FAX 발송표" xfId="1505"/>
    <cellStyle name="_물양장실정보고(추가분)_단가산출_신북상수도보고서(성일)_G003 - FAX 발송표_광주광역시 청사관리 원가계산 용역(박)" xfId="1506"/>
    <cellStyle name="_물양장실정보고(추가분)_단가산출_신북상수도보고서(성일)_G003 - FAX 발송표_광주광역시 청사관리 원가계산 용역(박)_광주광역시 청사관리 원가계산 용역(박)(2)" xfId="1507"/>
    <cellStyle name="_물양장실정보고(추가분)_단가산출_신북상수도보고서(성일)_G003 - FAX 발송표_광주광역시 청사관리 원가계산-10.31(출입구제외)" xfId="1508"/>
    <cellStyle name="_물양장실정보고(추가분)_단가산출_신북상수도보고서(성일)_G003 - FAX 발송표_광주광역시 청사관리 원가계산-10.31(출입구제외)_광주광역시 청사관리 원가계산 용역(박)(2)" xfId="1509"/>
    <cellStyle name="_물양장실정보고(추가분)_단가산출_신북상수도보고서(성일)_H06-003.부산경남공동경마장 개발비용산정검토용역 보고서-1권(2004년 완성공사 적용)-고용보험료,퇴직공제부금 별도" xfId="1510"/>
    <cellStyle name="_물양장실정보고(추가분)_단가산출_신북상수도보고서(성일)_광주광역시 광산구 신촌동 83-1 주택 부지조성공사" xfId="1511"/>
    <cellStyle name="_물양장실정보고(추가분)_단가산출_신북상수도보고서(성일)_광주광역시 청사관리 원가계산 용역(박)" xfId="1512"/>
    <cellStyle name="_물양장실정보고(추가분)_단가산출_신북상수도보고서(성일)_광주광역시 청사관리 원가계산 용역(박)_광주광역시 청사관리 원가계산 용역(박)(2)" xfId="1513"/>
    <cellStyle name="_물양장실정보고(추가분)_단가산출_신북상수도보고서(성일)_광주광역시 청사관리 원가계산-10.31(출입구제외)" xfId="1514"/>
    <cellStyle name="_물양장실정보고(추가분)_단가산출_신북상수도보고서(성일)_광주광역시 청사관리 원가계산-10.31(출입구제외)_광주광역시 청사관리 원가계산 용역(박)(2)" xfId="1515"/>
    <cellStyle name="_물양장실정보고(추가분)_단가산출_신북상수도보고서(성일)_담양 창평 주택시설 부지조성사업" xfId="1516"/>
    <cellStyle name="_물양장실정보고(추가분)_단가산출_신북상수도보고서(성일)_법률검토" xfId="1517"/>
    <cellStyle name="_물양장실정보고(추가분)_단가산출_신북상수도보고서(성일)_보고서2목차" xfId="1518"/>
    <cellStyle name="_물양장실정보고(추가분)_단가산출_신북상수도보고서(성일)_신북" xfId="1519"/>
    <cellStyle name="_물양장실정보고(추가분)_단가산출_신북상수도보고서(성일)_신북_1. 표지, 제출문" xfId="1520"/>
    <cellStyle name="_물양장실정보고(추가분)_단가산출_신북상수도보고서(성일)_신북_Book1" xfId="1521"/>
    <cellStyle name="_물양장실정보고(추가분)_단가산출_신북상수도보고서(성일)_신북_G003 - FAX 발송표" xfId="1522"/>
    <cellStyle name="_물양장실정보고(추가분)_단가산출_신북상수도보고서(성일)_신북_G003 - FAX 발송표_광주광역시 청사관리 원가계산 용역(박)" xfId="1523"/>
    <cellStyle name="_물양장실정보고(추가분)_단가산출_신북상수도보고서(성일)_신북_G003 - FAX 발송표_광주광역시 청사관리 원가계산 용역(박)_광주광역시 청사관리 원가계산 용역(박)(2)" xfId="1524"/>
    <cellStyle name="_물양장실정보고(추가분)_단가산출_신북상수도보고서(성일)_신북_G003 - FAX 발송표_광주광역시 청사관리 원가계산-10.31(출입구제외)" xfId="1525"/>
    <cellStyle name="_물양장실정보고(추가분)_단가산출_신북상수도보고서(성일)_신북_G003 - FAX 발송표_광주광역시 청사관리 원가계산-10.31(출입구제외)_광주광역시 청사관리 원가계산 용역(박)(2)" xfId="1526"/>
    <cellStyle name="_물양장실정보고(추가분)_단가산출_신북상수도보고서(성일)_신북_H06-003.부산경남공동경마장 개발비용산정검토용역 보고서-1권(2004년 완성공사 적용)-고용보험료,퇴직공제부금 별도" xfId="1527"/>
    <cellStyle name="_물양장실정보고(추가분)_단가산출_신북상수도보고서(성일)_신북_광주광역시 광산구 신촌동 83-1 주택 부지조성공사" xfId="1528"/>
    <cellStyle name="_물양장실정보고(추가분)_단가산출_신북상수도보고서(성일)_신북_광주광역시 청사관리 원가계산 용역(박)" xfId="1529"/>
    <cellStyle name="_물양장실정보고(추가분)_단가산출_신북상수도보고서(성일)_신북_광주광역시 청사관리 원가계산 용역(박)_광주광역시 청사관리 원가계산 용역(박)(2)" xfId="1530"/>
    <cellStyle name="_물양장실정보고(추가분)_단가산출_신북상수도보고서(성일)_신북_광주광역시 청사관리 원가계산-10.31(출입구제외)" xfId="1531"/>
    <cellStyle name="_물양장실정보고(추가분)_단가산출_신북상수도보고서(성일)_신북_광주광역시 청사관리 원가계산-10.31(출입구제외)_광주광역시 청사관리 원가계산 용역(박)(2)" xfId="1532"/>
    <cellStyle name="_물양장실정보고(추가분)_단가산출_신북상수도보고서(성일)_신북_담양 창평 주택시설 부지조성사업" xfId="1533"/>
    <cellStyle name="_물양장실정보고(추가분)_단가산출_신북상수도보고서(성일)_신북_법률검토" xfId="1534"/>
    <cellStyle name="_물양장실정보고(추가분)_단가산출_신북상수도보고서(성일)_신북_보고서2목차" xfId="1535"/>
    <cellStyle name="_물양장실정보고(추가분)_단가산출_신북상수도보고서(성일)_신북상수도" xfId="1536"/>
    <cellStyle name="_물양장실정보고(추가분)_단가산출_신북상수도보고서(성일)_신북상수도_1. 표지, 제출문" xfId="1537"/>
    <cellStyle name="_물양장실정보고(추가분)_단가산출_신북상수도보고서(성일)_신북상수도_Book1" xfId="1538"/>
    <cellStyle name="_물양장실정보고(추가분)_단가산출_신북상수도보고서(성일)_신북상수도_G003 - FAX 발송표" xfId="1539"/>
    <cellStyle name="_물양장실정보고(추가분)_단가산출_신북상수도보고서(성일)_신북상수도_G003 - FAX 발송표_광주광역시 청사관리 원가계산 용역(박)" xfId="1540"/>
    <cellStyle name="_물양장실정보고(추가분)_단가산출_신북상수도보고서(성일)_신북상수도_G003 - FAX 발송표_광주광역시 청사관리 원가계산 용역(박)_광주광역시 청사관리 원가계산 용역(박)(2)" xfId="1541"/>
    <cellStyle name="_물양장실정보고(추가분)_단가산출_신북상수도보고서(성일)_신북상수도_G003 - FAX 발송표_광주광역시 청사관리 원가계산-10.31(출입구제외)" xfId="1542"/>
    <cellStyle name="_물양장실정보고(추가분)_단가산출_신북상수도보고서(성일)_신북상수도_G003 - FAX 발송표_광주광역시 청사관리 원가계산-10.31(출입구제외)_광주광역시 청사관리 원가계산 용역(박)(2)" xfId="1543"/>
    <cellStyle name="_물양장실정보고(추가분)_단가산출_신북상수도보고서(성일)_신북상수도_H06-003.부산경남공동경마장 개발비용산정검토용역 보고서-1권(2004년 완성공사 적용)-고용보험료,퇴직공제부금 별도" xfId="1544"/>
    <cellStyle name="_물양장실정보고(추가분)_단가산출_신북상수도보고서(성일)_신북상수도_광주광역시 광산구 신촌동 83-1 주택 부지조성공사" xfId="1545"/>
    <cellStyle name="_물양장실정보고(추가분)_단가산출_신북상수도보고서(성일)_신북상수도_광주광역시 청사관리 원가계산 용역(박)" xfId="1546"/>
    <cellStyle name="_물양장실정보고(추가분)_단가산출_신북상수도보고서(성일)_신북상수도_광주광역시 청사관리 원가계산 용역(박)_광주광역시 청사관리 원가계산 용역(박)(2)" xfId="1547"/>
    <cellStyle name="_물양장실정보고(추가분)_단가산출_신북상수도보고서(성일)_신북상수도_광주광역시 청사관리 원가계산-10.31(출입구제외)" xfId="1548"/>
    <cellStyle name="_물양장실정보고(추가분)_단가산출_신북상수도보고서(성일)_신북상수도_광주광역시 청사관리 원가계산-10.31(출입구제외)_광주광역시 청사관리 원가계산 용역(박)(2)" xfId="1549"/>
    <cellStyle name="_물양장실정보고(추가분)_단가산출_신북상수도보고서(성일)_신북상수도_담양 창평 주택시설 부지조성사업" xfId="1550"/>
    <cellStyle name="_물양장실정보고(추가분)_단가산출_신북상수도보고서(성일)_신북상수도_법률검토" xfId="1551"/>
    <cellStyle name="_물양장실정보고(추가분)_단가산출_신북상수도보고서(성일)_신북상수도_보고서2목차" xfId="1552"/>
    <cellStyle name="_물양장실정보고(추가분)_단가산출_신북상수도보고서(성일)_신북상수도보고서(성일)" xfId="1553"/>
    <cellStyle name="_물양장실정보고(추가분)_단가산출_신북상수도보고서(성일)_신북상수도보고서(성일)_1. 표지, 제출문" xfId="1554"/>
    <cellStyle name="_물양장실정보고(추가분)_단가산출_신북상수도보고서(성일)_신북상수도보고서(성일)_Book1" xfId="1555"/>
    <cellStyle name="_물양장실정보고(추가분)_단가산출_신북상수도보고서(성일)_신북상수도보고서(성일)_G003 - FAX 발송표" xfId="1556"/>
    <cellStyle name="_물양장실정보고(추가분)_단가산출_신북상수도보고서(성일)_신북상수도보고서(성일)_G003 - FAX 발송표_광주광역시 청사관리 원가계산 용역(박)" xfId="1557"/>
    <cellStyle name="_물양장실정보고(추가분)_단가산출_신북상수도보고서(성일)_신북상수도보고서(성일)_G003 - FAX 발송표_광주광역시 청사관리 원가계산 용역(박)_광주광역시 청사관리 원가계산 용역(박)(2)" xfId="1558"/>
    <cellStyle name="_물양장실정보고(추가분)_단가산출_신북상수도보고서(성일)_신북상수도보고서(성일)_G003 - FAX 발송표_광주광역시 청사관리 원가계산-10.31(출입구제외)" xfId="1559"/>
    <cellStyle name="_물양장실정보고(추가분)_단가산출_신북상수도보고서(성일)_신북상수도보고서(성일)_G003 - FAX 발송표_광주광역시 청사관리 원가계산-10.31(출입구제외)_광주광역시 청사관리 원가계산 용역(박)(2)" xfId="1560"/>
    <cellStyle name="_물양장실정보고(추가분)_단가산출_신북상수도보고서(성일)_신북상수도보고서(성일)_H06-003.부산경남공동경마장 개발비용산정검토용역 보고서-1권(2004년 완성공사 적용)-고용보험료,퇴직공제부금 별도" xfId="1561"/>
    <cellStyle name="_물양장실정보고(추가분)_단가산출_신북상수도보고서(성일)_신북상수도보고서(성일)_광주광역시 광산구 신촌동 83-1 주택 부지조성공사" xfId="1562"/>
    <cellStyle name="_물양장실정보고(추가분)_단가산출_신북상수도보고서(성일)_신북상수도보고서(성일)_광주광역시 청사관리 원가계산 용역(박)" xfId="1563"/>
    <cellStyle name="_물양장실정보고(추가분)_단가산출_신북상수도보고서(성일)_신북상수도보고서(성일)_광주광역시 청사관리 원가계산 용역(박)_광주광역시 청사관리 원가계산 용역(박)(2)" xfId="1564"/>
    <cellStyle name="_물양장실정보고(추가분)_단가산출_신북상수도보고서(성일)_신북상수도보고서(성일)_광주광역시 청사관리 원가계산-10.31(출입구제외)" xfId="1565"/>
    <cellStyle name="_물양장실정보고(추가분)_단가산출_신북상수도보고서(성일)_신북상수도보고서(성일)_광주광역시 청사관리 원가계산-10.31(출입구제외)_광주광역시 청사관리 원가계산 용역(박)(2)" xfId="1566"/>
    <cellStyle name="_물양장실정보고(추가분)_단가산출_신북상수도보고서(성일)_신북상수도보고서(성일)_담양 창평 주택시설 부지조성사업" xfId="1567"/>
    <cellStyle name="_물양장실정보고(추가분)_단가산출_신북상수도보고서(성일)_신북상수도보고서(성일)_법률검토" xfId="1568"/>
    <cellStyle name="_물양장실정보고(추가분)_단가산출_신북상수도보고서(성일)_신북상수도보고서(성일)_보고서2목차" xfId="1569"/>
    <cellStyle name="_물양장실정보고(추가분)_단가산출_여천~화양간보고서(성일)" xfId="1570"/>
    <cellStyle name="_물양장실정보고(추가분)_단가산출_여천~화양간보고서(성일)_1. 표지, 제출문" xfId="1571"/>
    <cellStyle name="_물양장실정보고(추가분)_단가산출_여천~화양간보고서(성일)_Book1" xfId="1572"/>
    <cellStyle name="_물양장실정보고(추가분)_단가산출_여천~화양간보고서(성일)_G003 - FAX 발송표" xfId="1573"/>
    <cellStyle name="_물양장실정보고(추가분)_단가산출_여천~화양간보고서(성일)_G003 - FAX 발송표_광주광역시 청사관리 원가계산 용역(박)" xfId="1574"/>
    <cellStyle name="_물양장실정보고(추가분)_단가산출_여천~화양간보고서(성일)_G003 - FAX 발송표_광주광역시 청사관리 원가계산 용역(박)_광주광역시 청사관리 원가계산 용역(박)(2)" xfId="1575"/>
    <cellStyle name="_물양장실정보고(추가분)_단가산출_여천~화양간보고서(성일)_G003 - FAX 발송표_광주광역시 청사관리 원가계산-10.31(출입구제외)" xfId="1576"/>
    <cellStyle name="_물양장실정보고(추가분)_단가산출_여천~화양간보고서(성일)_G003 - FAX 발송표_광주광역시 청사관리 원가계산-10.31(출입구제외)_광주광역시 청사관리 원가계산 용역(박)(2)" xfId="1577"/>
    <cellStyle name="_물양장실정보고(추가분)_단가산출_여천~화양간보고서(성일)_H06-003.부산경남공동경마장 개발비용산정검토용역 보고서-1권(2004년 완성공사 적용)-고용보험료,퇴직공제부금 별도" xfId="1578"/>
    <cellStyle name="_물양장실정보고(추가분)_단가산출_여천~화양간보고서(성일)_광주광역시 광산구 신촌동 83-1 주택 부지조성공사" xfId="1579"/>
    <cellStyle name="_물양장실정보고(추가분)_단가산출_여천~화양간보고서(성일)_광주광역시 청사관리 원가계산 용역(박)" xfId="1580"/>
    <cellStyle name="_물양장실정보고(추가분)_단가산출_여천~화양간보고서(성일)_광주광역시 청사관리 원가계산 용역(박)_광주광역시 청사관리 원가계산 용역(박)(2)" xfId="1581"/>
    <cellStyle name="_물양장실정보고(추가분)_단가산출_여천~화양간보고서(성일)_광주광역시 청사관리 원가계산-10.31(출입구제외)" xfId="1582"/>
    <cellStyle name="_물양장실정보고(추가분)_단가산출_여천~화양간보고서(성일)_광주광역시 청사관리 원가계산-10.31(출입구제외)_광주광역시 청사관리 원가계산 용역(박)(2)" xfId="1583"/>
    <cellStyle name="_물양장실정보고(추가분)_단가산출_여천~화양간보고서(성일)_담양 창평 주택시설 부지조성사업" xfId="1584"/>
    <cellStyle name="_물양장실정보고(추가분)_단가산출_여천~화양간보고서(성일)_법률검토" xfId="1585"/>
    <cellStyle name="_물양장실정보고(추가분)_단가산출_여천~화양간보고서(성일)_보고서2목차" xfId="1586"/>
    <cellStyle name="_물양장실정보고(추가분)_단가산출_여천~화양간보고서(성일)_신북" xfId="1587"/>
    <cellStyle name="_물양장실정보고(추가분)_단가산출_여천~화양간보고서(성일)_신북_1. 표지, 제출문" xfId="1588"/>
    <cellStyle name="_물양장실정보고(추가분)_단가산출_여천~화양간보고서(성일)_신북_Book1" xfId="1589"/>
    <cellStyle name="_물양장실정보고(추가분)_단가산출_여천~화양간보고서(성일)_신북_G003 - FAX 발송표" xfId="1590"/>
    <cellStyle name="_물양장실정보고(추가분)_단가산출_여천~화양간보고서(성일)_신북_G003 - FAX 발송표_광주광역시 청사관리 원가계산 용역(박)" xfId="1591"/>
    <cellStyle name="_물양장실정보고(추가분)_단가산출_여천~화양간보고서(성일)_신북_G003 - FAX 발송표_광주광역시 청사관리 원가계산 용역(박)_광주광역시 청사관리 원가계산 용역(박)(2)" xfId="1592"/>
    <cellStyle name="_물양장실정보고(추가분)_단가산출_여천~화양간보고서(성일)_신북_G003 - FAX 발송표_광주광역시 청사관리 원가계산-10.31(출입구제외)" xfId="1593"/>
    <cellStyle name="_물양장실정보고(추가분)_단가산출_여천~화양간보고서(성일)_신북_G003 - FAX 발송표_광주광역시 청사관리 원가계산-10.31(출입구제외)_광주광역시 청사관리 원가계산 용역(박)(2)" xfId="1594"/>
    <cellStyle name="_물양장실정보고(추가분)_단가산출_여천~화양간보고서(성일)_신북_H06-003.부산경남공동경마장 개발비용산정검토용역 보고서-1권(2004년 완성공사 적용)-고용보험료,퇴직공제부금 별도" xfId="1595"/>
    <cellStyle name="_물양장실정보고(추가분)_단가산출_여천~화양간보고서(성일)_신북_광주광역시 광산구 신촌동 83-1 주택 부지조성공사" xfId="1596"/>
    <cellStyle name="_물양장실정보고(추가분)_단가산출_여천~화양간보고서(성일)_신북_광주광역시 청사관리 원가계산 용역(박)" xfId="1597"/>
    <cellStyle name="_물양장실정보고(추가분)_단가산출_여천~화양간보고서(성일)_신북_광주광역시 청사관리 원가계산 용역(박)_광주광역시 청사관리 원가계산 용역(박)(2)" xfId="1598"/>
    <cellStyle name="_물양장실정보고(추가분)_단가산출_여천~화양간보고서(성일)_신북_광주광역시 청사관리 원가계산-10.31(출입구제외)" xfId="1599"/>
    <cellStyle name="_물양장실정보고(추가분)_단가산출_여천~화양간보고서(성일)_신북_광주광역시 청사관리 원가계산-10.31(출입구제외)_광주광역시 청사관리 원가계산 용역(박)(2)" xfId="1600"/>
    <cellStyle name="_물양장실정보고(추가분)_단가산출_여천~화양간보고서(성일)_신북_담양 창평 주택시설 부지조성사업" xfId="1601"/>
    <cellStyle name="_물양장실정보고(추가분)_단가산출_여천~화양간보고서(성일)_신북_법률검토" xfId="1602"/>
    <cellStyle name="_물양장실정보고(추가분)_단가산출_여천~화양간보고서(성일)_신북_보고서2목차" xfId="1603"/>
    <cellStyle name="_물양장실정보고(추가분)_단가산출_여천~화양간보고서(성일)_신북상수도" xfId="1604"/>
    <cellStyle name="_물양장실정보고(추가분)_단가산출_여천~화양간보고서(성일)_신북상수도_1. 표지, 제출문" xfId="1605"/>
    <cellStyle name="_물양장실정보고(추가분)_단가산출_여천~화양간보고서(성일)_신북상수도_Book1" xfId="1606"/>
    <cellStyle name="_물양장실정보고(추가분)_단가산출_여천~화양간보고서(성일)_신북상수도_G003 - FAX 발송표" xfId="1607"/>
    <cellStyle name="_물양장실정보고(추가분)_단가산출_여천~화양간보고서(성일)_신북상수도_G003 - FAX 발송표_광주광역시 청사관리 원가계산 용역(박)" xfId="1608"/>
    <cellStyle name="_물양장실정보고(추가분)_단가산출_여천~화양간보고서(성일)_신북상수도_G003 - FAX 발송표_광주광역시 청사관리 원가계산 용역(박)_광주광역시 청사관리 원가계산 용역(박)(2)" xfId="1609"/>
    <cellStyle name="_물양장실정보고(추가분)_단가산출_여천~화양간보고서(성일)_신북상수도_G003 - FAX 발송표_광주광역시 청사관리 원가계산-10.31(출입구제외)" xfId="1610"/>
    <cellStyle name="_물양장실정보고(추가분)_단가산출_여천~화양간보고서(성일)_신북상수도_G003 - FAX 발송표_광주광역시 청사관리 원가계산-10.31(출입구제외)_광주광역시 청사관리 원가계산 용역(박)(2)" xfId="1611"/>
    <cellStyle name="_물양장실정보고(추가분)_단가산출_여천~화양간보고서(성일)_신북상수도_H06-003.부산경남공동경마장 개발비용산정검토용역 보고서-1권(2004년 완성공사 적용)-고용보험료,퇴직공제부금 별도" xfId="1612"/>
    <cellStyle name="_물양장실정보고(추가분)_단가산출_여천~화양간보고서(성일)_신북상수도_광주광역시 광산구 신촌동 83-1 주택 부지조성공사" xfId="1613"/>
    <cellStyle name="_물양장실정보고(추가분)_단가산출_여천~화양간보고서(성일)_신북상수도_광주광역시 청사관리 원가계산 용역(박)" xfId="1614"/>
    <cellStyle name="_물양장실정보고(추가분)_단가산출_여천~화양간보고서(성일)_신북상수도_광주광역시 청사관리 원가계산 용역(박)_광주광역시 청사관리 원가계산 용역(박)(2)" xfId="1615"/>
    <cellStyle name="_물양장실정보고(추가분)_단가산출_여천~화양간보고서(성일)_신북상수도_광주광역시 청사관리 원가계산-10.31(출입구제외)" xfId="1616"/>
    <cellStyle name="_물양장실정보고(추가분)_단가산출_여천~화양간보고서(성일)_신북상수도_광주광역시 청사관리 원가계산-10.31(출입구제외)_광주광역시 청사관리 원가계산 용역(박)(2)" xfId="1617"/>
    <cellStyle name="_물양장실정보고(추가분)_단가산출_여천~화양간보고서(성일)_신북상수도_담양 창평 주택시설 부지조성사업" xfId="1618"/>
    <cellStyle name="_물양장실정보고(추가분)_단가산출_여천~화양간보고서(성일)_신북상수도_법률검토" xfId="1619"/>
    <cellStyle name="_물양장실정보고(추가분)_단가산출_여천~화양간보고서(성일)_신북상수도_보고서2목차" xfId="1620"/>
    <cellStyle name="_물양장실정보고(추가분)_단가산출_여천~화양간보고서(성일)_신북상수도보고서(성일)" xfId="1621"/>
    <cellStyle name="_물양장실정보고(추가분)_단가산출_여천~화양간보고서(성일)_신북상수도보고서(성일)_1. 표지, 제출문" xfId="1622"/>
    <cellStyle name="_물양장실정보고(추가분)_단가산출_여천~화양간보고서(성일)_신북상수도보고서(성일)_Book1" xfId="1623"/>
    <cellStyle name="_물양장실정보고(추가분)_단가산출_여천~화양간보고서(성일)_신북상수도보고서(성일)_G003 - FAX 발송표" xfId="1624"/>
    <cellStyle name="_물양장실정보고(추가분)_단가산출_여천~화양간보고서(성일)_신북상수도보고서(성일)_G003 - FAX 발송표_광주광역시 청사관리 원가계산 용역(박)" xfId="1625"/>
    <cellStyle name="_물양장실정보고(추가분)_단가산출_여천~화양간보고서(성일)_신북상수도보고서(성일)_G003 - FAX 발송표_광주광역시 청사관리 원가계산 용역(박)_광주광역시 청사관리 원가계산 용역(박)(2)" xfId="1626"/>
    <cellStyle name="_물양장실정보고(추가분)_단가산출_여천~화양간보고서(성일)_신북상수도보고서(성일)_G003 - FAX 발송표_광주광역시 청사관리 원가계산-10.31(출입구제외)" xfId="1627"/>
    <cellStyle name="_물양장실정보고(추가분)_단가산출_여천~화양간보고서(성일)_신북상수도보고서(성일)_G003 - FAX 발송표_광주광역시 청사관리 원가계산-10.31(출입구제외)_광주광역시 청사관리 원가계산 용역(박)(2)" xfId="1628"/>
    <cellStyle name="_물양장실정보고(추가분)_단가산출_여천~화양간보고서(성일)_신북상수도보고서(성일)_H06-003.부산경남공동경마장 개발비용산정검토용역 보고서-1권(2004년 완성공사 적용)-고용보험료,퇴직공제부금 별도" xfId="1629"/>
    <cellStyle name="_물양장실정보고(추가분)_단가산출_여천~화양간보고서(성일)_신북상수도보고서(성일)_광주광역시 광산구 신촌동 83-1 주택 부지조성공사" xfId="1630"/>
    <cellStyle name="_물양장실정보고(추가분)_단가산출_여천~화양간보고서(성일)_신북상수도보고서(성일)_광주광역시 청사관리 원가계산 용역(박)" xfId="1631"/>
    <cellStyle name="_물양장실정보고(추가분)_단가산출_여천~화양간보고서(성일)_신북상수도보고서(성일)_광주광역시 청사관리 원가계산 용역(박)_광주광역시 청사관리 원가계산 용역(박)(2)" xfId="1632"/>
    <cellStyle name="_물양장실정보고(추가분)_단가산출_여천~화양간보고서(성일)_신북상수도보고서(성일)_광주광역시 청사관리 원가계산-10.31(출입구제외)" xfId="1633"/>
    <cellStyle name="_물양장실정보고(추가분)_단가산출_여천~화양간보고서(성일)_신북상수도보고서(성일)_광주광역시 청사관리 원가계산-10.31(출입구제외)_광주광역시 청사관리 원가계산 용역(박)(2)" xfId="1634"/>
    <cellStyle name="_물양장실정보고(추가분)_단가산출_여천~화양간보고서(성일)_신북상수도보고서(성일)_담양 창평 주택시설 부지조성사업" xfId="1635"/>
    <cellStyle name="_물양장실정보고(추가분)_단가산출_여천~화양간보고서(성일)_신북상수도보고서(성일)_법률검토" xfId="1636"/>
    <cellStyle name="_물양장실정보고(추가분)_단가산출_여천~화양간보고서(성일)_신북상수도보고서(성일)_보고서2목차" xfId="1637"/>
    <cellStyle name="_물양장실정보고(추가분)_담양 창평 주택시설 부지조성사업" xfId="1638"/>
    <cellStyle name="_물양장실정보고(추가분)_물양장(C.물양장공)" xfId="1639"/>
    <cellStyle name="_물양장실정보고(추가분)_물양장(C.물양장공)_1. 표지, 제출문" xfId="1640"/>
    <cellStyle name="_물양장실정보고(추가분)_물양장(C.물양장공)_Book1" xfId="1641"/>
    <cellStyle name="_물양장실정보고(추가분)_물양장(C.물양장공)_G003 - FAX 발송표" xfId="1642"/>
    <cellStyle name="_물양장실정보고(추가분)_물양장(C.물양장공)_G003 - FAX 발송표_광주광역시 청사관리 원가계산 용역(박)" xfId="1643"/>
    <cellStyle name="_물양장실정보고(추가분)_물양장(C.물양장공)_G003 - FAX 발송표_광주광역시 청사관리 원가계산 용역(박)_광주광역시 청사관리 원가계산 용역(박)(2)" xfId="1644"/>
    <cellStyle name="_물양장실정보고(추가분)_물양장(C.물양장공)_G003 - FAX 발송표_광주광역시 청사관리 원가계산-10.31(출입구제외)" xfId="1645"/>
    <cellStyle name="_물양장실정보고(추가분)_물양장(C.물양장공)_G003 - FAX 발송표_광주광역시 청사관리 원가계산-10.31(출입구제외)_광주광역시 청사관리 원가계산 용역(박)(2)" xfId="1646"/>
    <cellStyle name="_물양장실정보고(추가분)_물양장(C.물양장공)_H06-003.부산경남공동경마장 개발비용산정검토용역 보고서-1권(2004년 완성공사 적용)-고용보험료,퇴직공제부금 별도" xfId="1647"/>
    <cellStyle name="_물양장실정보고(추가분)_물양장(C.물양장공)_광주광역시 광산구 신촌동 83-1 주택 부지조성공사" xfId="1648"/>
    <cellStyle name="_물양장실정보고(추가분)_물양장(C.물양장공)_광주광역시 청사관리 원가계산 용역(박)" xfId="1649"/>
    <cellStyle name="_물양장실정보고(추가분)_물양장(C.물양장공)_광주광역시 청사관리 원가계산 용역(박)_광주광역시 청사관리 원가계산 용역(박)(2)" xfId="1650"/>
    <cellStyle name="_물양장실정보고(추가분)_물양장(C.물양장공)_광주광역시 청사관리 원가계산-10.31(출입구제외)" xfId="1651"/>
    <cellStyle name="_물양장실정보고(추가분)_물양장(C.물양장공)_광주광역시 청사관리 원가계산-10.31(출입구제외)_광주광역시 청사관리 원가계산 용역(박)(2)" xfId="1652"/>
    <cellStyle name="_물양장실정보고(추가분)_물양장(C.물양장공)_담양 창평 주택시설 부지조성사업" xfId="1653"/>
    <cellStyle name="_물양장실정보고(추가분)_물양장(C.물양장공)_법률검토" xfId="1654"/>
    <cellStyle name="_물양장실정보고(추가분)_물양장(C.물양장공)_보고서2목차" xfId="1655"/>
    <cellStyle name="_물양장실정보고(추가분)_물양장(C.물양장공)_신북" xfId="1656"/>
    <cellStyle name="_물양장실정보고(추가분)_물양장(C.물양장공)_신북_1. 표지, 제출문" xfId="1657"/>
    <cellStyle name="_물양장실정보고(추가분)_물양장(C.물양장공)_신북_Book1" xfId="1658"/>
    <cellStyle name="_물양장실정보고(추가분)_물양장(C.물양장공)_신북_G003 - FAX 발송표" xfId="1659"/>
    <cellStyle name="_물양장실정보고(추가분)_물양장(C.물양장공)_신북_G003 - FAX 발송표_광주광역시 청사관리 원가계산 용역(박)" xfId="1660"/>
    <cellStyle name="_물양장실정보고(추가분)_물양장(C.물양장공)_신북_G003 - FAX 발송표_광주광역시 청사관리 원가계산 용역(박)_광주광역시 청사관리 원가계산 용역(박)(2)" xfId="1661"/>
    <cellStyle name="_물양장실정보고(추가분)_물양장(C.물양장공)_신북_G003 - FAX 발송표_광주광역시 청사관리 원가계산-10.31(출입구제외)" xfId="1662"/>
    <cellStyle name="_물양장실정보고(추가분)_물양장(C.물양장공)_신북_G003 - FAX 발송표_광주광역시 청사관리 원가계산-10.31(출입구제외)_광주광역시 청사관리 원가계산 용역(박)(2)" xfId="1663"/>
    <cellStyle name="_물양장실정보고(추가분)_물양장(C.물양장공)_신북_H06-003.부산경남공동경마장 개발비용산정검토용역 보고서-1권(2004년 완성공사 적용)-고용보험료,퇴직공제부금 별도" xfId="1664"/>
    <cellStyle name="_물양장실정보고(추가분)_물양장(C.물양장공)_신북_광주광역시 광산구 신촌동 83-1 주택 부지조성공사" xfId="1665"/>
    <cellStyle name="_물양장실정보고(추가분)_물양장(C.물양장공)_신북_광주광역시 청사관리 원가계산 용역(박)" xfId="1666"/>
    <cellStyle name="_물양장실정보고(추가분)_물양장(C.물양장공)_신북_광주광역시 청사관리 원가계산 용역(박)_광주광역시 청사관리 원가계산 용역(박)(2)" xfId="1667"/>
    <cellStyle name="_물양장실정보고(추가분)_물양장(C.물양장공)_신북_광주광역시 청사관리 원가계산-10.31(출입구제외)" xfId="1668"/>
    <cellStyle name="_물양장실정보고(추가분)_물양장(C.물양장공)_신북_광주광역시 청사관리 원가계산-10.31(출입구제외)_광주광역시 청사관리 원가계산 용역(박)(2)" xfId="1669"/>
    <cellStyle name="_물양장실정보고(추가분)_물양장(C.물양장공)_신북_담양 창평 주택시설 부지조성사업" xfId="1670"/>
    <cellStyle name="_물양장실정보고(추가분)_물양장(C.물양장공)_신북_법률검토" xfId="1671"/>
    <cellStyle name="_물양장실정보고(추가분)_물양장(C.물양장공)_신북_보고서2목차" xfId="1672"/>
    <cellStyle name="_물양장실정보고(추가분)_물양장(C.물양장공)_신북상수도보고서(성일)" xfId="1673"/>
    <cellStyle name="_물양장실정보고(추가분)_물양장(C.물양장공)_신북상수도보고서(성일)_1. 표지, 제출문" xfId="1674"/>
    <cellStyle name="_물양장실정보고(추가분)_물양장(C.물양장공)_신북상수도보고서(성일)_Book1" xfId="1675"/>
    <cellStyle name="_물양장실정보고(추가분)_물양장(C.물양장공)_신북상수도보고서(성일)_G003 - FAX 발송표" xfId="1676"/>
    <cellStyle name="_물양장실정보고(추가분)_물양장(C.물양장공)_신북상수도보고서(성일)_G003 - FAX 발송표_광주광역시 청사관리 원가계산 용역(박)" xfId="1677"/>
    <cellStyle name="_물양장실정보고(추가분)_물양장(C.물양장공)_신북상수도보고서(성일)_G003 - FAX 발송표_광주광역시 청사관리 원가계산 용역(박)_광주광역시 청사관리 원가계산 용역(박)(2)" xfId="1678"/>
    <cellStyle name="_물양장실정보고(추가분)_물양장(C.물양장공)_신북상수도보고서(성일)_G003 - FAX 발송표_광주광역시 청사관리 원가계산-10.31(출입구제외)" xfId="1679"/>
    <cellStyle name="_물양장실정보고(추가분)_물양장(C.물양장공)_신북상수도보고서(성일)_G003 - FAX 발송표_광주광역시 청사관리 원가계산-10.31(출입구제외)_광주광역시 청사관리 원가계산 용역(박)(2)" xfId="1680"/>
    <cellStyle name="_물양장실정보고(추가분)_물양장(C.물양장공)_신북상수도보고서(성일)_H06-003.부산경남공동경마장 개발비용산정검토용역 보고서-1권(2004년 완성공사 적용)-고용보험료,퇴직공제부금 별도" xfId="1681"/>
    <cellStyle name="_물양장실정보고(추가분)_물양장(C.물양장공)_신북상수도보고서(성일)_광주광역시 광산구 신촌동 83-1 주택 부지조성공사" xfId="1682"/>
    <cellStyle name="_물양장실정보고(추가분)_물양장(C.물양장공)_신북상수도보고서(성일)_광주광역시 청사관리 원가계산 용역(박)" xfId="1683"/>
    <cellStyle name="_물양장실정보고(추가분)_물양장(C.물양장공)_신북상수도보고서(성일)_광주광역시 청사관리 원가계산 용역(박)_광주광역시 청사관리 원가계산 용역(박)(2)" xfId="1684"/>
    <cellStyle name="_물양장실정보고(추가분)_물양장(C.물양장공)_신북상수도보고서(성일)_광주광역시 청사관리 원가계산-10.31(출입구제외)" xfId="1685"/>
    <cellStyle name="_물양장실정보고(추가분)_물양장(C.물양장공)_신북상수도보고서(성일)_광주광역시 청사관리 원가계산-10.31(출입구제외)_광주광역시 청사관리 원가계산 용역(박)(2)" xfId="1686"/>
    <cellStyle name="_물양장실정보고(추가분)_물양장(C.물양장공)_신북상수도보고서(성일)_담양 창평 주택시설 부지조성사업" xfId="1687"/>
    <cellStyle name="_물양장실정보고(추가분)_물양장(C.물양장공)_신북상수도보고서(성일)_법률검토" xfId="1688"/>
    <cellStyle name="_물양장실정보고(추가분)_물양장(C.물양장공)_신북상수도보고서(성일)_보고서2목차" xfId="1689"/>
    <cellStyle name="_물양장실정보고(추가분)_물양장(C.물양장공)_신북상수도보고서(성일)_신북" xfId="1690"/>
    <cellStyle name="_물양장실정보고(추가분)_물양장(C.물양장공)_신북상수도보고서(성일)_신북_1. 표지, 제출문" xfId="1691"/>
    <cellStyle name="_물양장실정보고(추가분)_물양장(C.물양장공)_신북상수도보고서(성일)_신북_Book1" xfId="1692"/>
    <cellStyle name="_물양장실정보고(추가분)_물양장(C.물양장공)_신북상수도보고서(성일)_신북_G003 - FAX 발송표" xfId="1693"/>
    <cellStyle name="_물양장실정보고(추가분)_물양장(C.물양장공)_신북상수도보고서(성일)_신북_G003 - FAX 발송표_광주광역시 청사관리 원가계산 용역(박)" xfId="1694"/>
    <cellStyle name="_물양장실정보고(추가분)_물양장(C.물양장공)_신북상수도보고서(성일)_신북_G003 - FAX 발송표_광주광역시 청사관리 원가계산 용역(박)_광주광역시 청사관리 원가계산 용역(박)(2)" xfId="1695"/>
    <cellStyle name="_물양장실정보고(추가분)_물양장(C.물양장공)_신북상수도보고서(성일)_신북_G003 - FAX 발송표_광주광역시 청사관리 원가계산-10.31(출입구제외)" xfId="1696"/>
    <cellStyle name="_물양장실정보고(추가분)_물양장(C.물양장공)_신북상수도보고서(성일)_신북_G003 - FAX 발송표_광주광역시 청사관리 원가계산-10.31(출입구제외)_광주광역시 청사관리 원가계산 용역(박)(2)" xfId="1697"/>
    <cellStyle name="_물양장실정보고(추가분)_물양장(C.물양장공)_신북상수도보고서(성일)_신북_H06-003.부산경남공동경마장 개발비용산정검토용역 보고서-1권(2004년 완성공사 적용)-고용보험료,퇴직공제부금 별도" xfId="1698"/>
    <cellStyle name="_물양장실정보고(추가분)_물양장(C.물양장공)_신북상수도보고서(성일)_신북_광주광역시 광산구 신촌동 83-1 주택 부지조성공사" xfId="1699"/>
    <cellStyle name="_물양장실정보고(추가분)_물양장(C.물양장공)_신북상수도보고서(성일)_신북_광주광역시 청사관리 원가계산 용역(박)" xfId="1700"/>
    <cellStyle name="_물양장실정보고(추가분)_물양장(C.물양장공)_신북상수도보고서(성일)_신북_광주광역시 청사관리 원가계산 용역(박)_광주광역시 청사관리 원가계산 용역(박)(2)" xfId="1701"/>
    <cellStyle name="_물양장실정보고(추가분)_물양장(C.물양장공)_신북상수도보고서(성일)_신북_광주광역시 청사관리 원가계산-10.31(출입구제외)" xfId="1702"/>
    <cellStyle name="_물양장실정보고(추가분)_물양장(C.물양장공)_신북상수도보고서(성일)_신북_광주광역시 청사관리 원가계산-10.31(출입구제외)_광주광역시 청사관리 원가계산 용역(박)(2)" xfId="1703"/>
    <cellStyle name="_물양장실정보고(추가분)_물양장(C.물양장공)_신북상수도보고서(성일)_신북_담양 창평 주택시설 부지조성사업" xfId="1704"/>
    <cellStyle name="_물양장실정보고(추가분)_물양장(C.물양장공)_신북상수도보고서(성일)_신북_법률검토" xfId="1705"/>
    <cellStyle name="_물양장실정보고(추가분)_물양장(C.물양장공)_신북상수도보고서(성일)_신북_보고서2목차" xfId="1706"/>
    <cellStyle name="_물양장실정보고(추가분)_물양장(C.물양장공)_신북상수도보고서(성일)_신북상수도" xfId="1707"/>
    <cellStyle name="_물양장실정보고(추가분)_물양장(C.물양장공)_신북상수도보고서(성일)_신북상수도_1. 표지, 제출문" xfId="1708"/>
    <cellStyle name="_물양장실정보고(추가분)_물양장(C.물양장공)_신북상수도보고서(성일)_신북상수도_Book1" xfId="1709"/>
    <cellStyle name="_물양장실정보고(추가분)_물양장(C.물양장공)_신북상수도보고서(성일)_신북상수도_G003 - FAX 발송표" xfId="1710"/>
    <cellStyle name="_물양장실정보고(추가분)_물양장(C.물양장공)_신북상수도보고서(성일)_신북상수도_G003 - FAX 발송표_광주광역시 청사관리 원가계산 용역(박)" xfId="1711"/>
    <cellStyle name="_물양장실정보고(추가분)_물양장(C.물양장공)_신북상수도보고서(성일)_신북상수도_G003 - FAX 발송표_광주광역시 청사관리 원가계산 용역(박)_광주광역시 청사관리 원가계산 용역(박)(2)" xfId="1712"/>
    <cellStyle name="_물양장실정보고(추가분)_물양장(C.물양장공)_신북상수도보고서(성일)_신북상수도_G003 - FAX 발송표_광주광역시 청사관리 원가계산-10.31(출입구제외)" xfId="1713"/>
    <cellStyle name="_물양장실정보고(추가분)_물양장(C.물양장공)_신북상수도보고서(성일)_신북상수도_G003 - FAX 발송표_광주광역시 청사관리 원가계산-10.31(출입구제외)_광주광역시 청사관리 원가계산 용역(박)(2)" xfId="1714"/>
    <cellStyle name="_물양장실정보고(추가분)_물양장(C.물양장공)_신북상수도보고서(성일)_신북상수도_H06-003.부산경남공동경마장 개발비용산정검토용역 보고서-1권(2004년 완성공사 적용)-고용보험료,퇴직공제부금 별도" xfId="1715"/>
    <cellStyle name="_물양장실정보고(추가분)_물양장(C.물양장공)_신북상수도보고서(성일)_신북상수도_광주광역시 광산구 신촌동 83-1 주택 부지조성공사" xfId="1716"/>
    <cellStyle name="_물양장실정보고(추가분)_물양장(C.물양장공)_신북상수도보고서(성일)_신북상수도_광주광역시 청사관리 원가계산 용역(박)" xfId="1717"/>
    <cellStyle name="_물양장실정보고(추가분)_물양장(C.물양장공)_신북상수도보고서(성일)_신북상수도_광주광역시 청사관리 원가계산 용역(박)_광주광역시 청사관리 원가계산 용역(박)(2)" xfId="1718"/>
    <cellStyle name="_물양장실정보고(추가분)_물양장(C.물양장공)_신북상수도보고서(성일)_신북상수도_광주광역시 청사관리 원가계산-10.31(출입구제외)" xfId="1719"/>
    <cellStyle name="_물양장실정보고(추가분)_물양장(C.물양장공)_신북상수도보고서(성일)_신북상수도_광주광역시 청사관리 원가계산-10.31(출입구제외)_광주광역시 청사관리 원가계산 용역(박)(2)" xfId="1720"/>
    <cellStyle name="_물양장실정보고(추가분)_물양장(C.물양장공)_신북상수도보고서(성일)_신북상수도_담양 창평 주택시설 부지조성사업" xfId="1721"/>
    <cellStyle name="_물양장실정보고(추가분)_물양장(C.물양장공)_신북상수도보고서(성일)_신북상수도_법률검토" xfId="1722"/>
    <cellStyle name="_물양장실정보고(추가분)_물양장(C.물양장공)_신북상수도보고서(성일)_신북상수도_보고서2목차" xfId="1723"/>
    <cellStyle name="_물양장실정보고(추가분)_물양장(C.물양장공)_신북상수도보고서(성일)_신북상수도보고서(성일)" xfId="1724"/>
    <cellStyle name="_물양장실정보고(추가분)_물양장(C.물양장공)_신북상수도보고서(성일)_신북상수도보고서(성일)_1. 표지, 제출문" xfId="1725"/>
    <cellStyle name="_물양장실정보고(추가분)_물양장(C.물양장공)_신북상수도보고서(성일)_신북상수도보고서(성일)_Book1" xfId="1726"/>
    <cellStyle name="_물양장실정보고(추가분)_물양장(C.물양장공)_신북상수도보고서(성일)_신북상수도보고서(성일)_G003 - FAX 발송표" xfId="1727"/>
    <cellStyle name="_물양장실정보고(추가분)_물양장(C.물양장공)_신북상수도보고서(성일)_신북상수도보고서(성일)_G003 - FAX 발송표_광주광역시 청사관리 원가계산 용역(박)" xfId="1728"/>
    <cellStyle name="_물양장실정보고(추가분)_물양장(C.물양장공)_신북상수도보고서(성일)_신북상수도보고서(성일)_G003 - FAX 발송표_광주광역시 청사관리 원가계산 용역(박)_광주광역시 청사관리 원가계산 용역(박)(2)" xfId="1729"/>
    <cellStyle name="_물양장실정보고(추가분)_물양장(C.물양장공)_신북상수도보고서(성일)_신북상수도보고서(성일)_G003 - FAX 발송표_광주광역시 청사관리 원가계산-10.31(출입구제외)" xfId="1730"/>
    <cellStyle name="_물양장실정보고(추가분)_물양장(C.물양장공)_신북상수도보고서(성일)_신북상수도보고서(성일)_G003 - FAX 발송표_광주광역시 청사관리 원가계산-10.31(출입구제외)_광주광역시 청사관리 원가계산 용역(박)(2)" xfId="1731"/>
    <cellStyle name="_물양장실정보고(추가분)_물양장(C.물양장공)_신북상수도보고서(성일)_신북상수도보고서(성일)_H06-003.부산경남공동경마장 개발비용산정검토용역 보고서-1권(2004년 완성공사 적용)-고용보험료,퇴직공제부금 별도" xfId="1732"/>
    <cellStyle name="_물양장실정보고(추가분)_물양장(C.물양장공)_신북상수도보고서(성일)_신북상수도보고서(성일)_광주광역시 광산구 신촌동 83-1 주택 부지조성공사" xfId="1733"/>
    <cellStyle name="_물양장실정보고(추가분)_물양장(C.물양장공)_신북상수도보고서(성일)_신북상수도보고서(성일)_광주광역시 청사관리 원가계산 용역(박)" xfId="1734"/>
    <cellStyle name="_물양장실정보고(추가분)_물양장(C.물양장공)_신북상수도보고서(성일)_신북상수도보고서(성일)_광주광역시 청사관리 원가계산 용역(박)_광주광역시 청사관리 원가계산 용역(박)(2)" xfId="1735"/>
    <cellStyle name="_물양장실정보고(추가분)_물양장(C.물양장공)_신북상수도보고서(성일)_신북상수도보고서(성일)_광주광역시 청사관리 원가계산-10.31(출입구제외)" xfId="1736"/>
    <cellStyle name="_물양장실정보고(추가분)_물양장(C.물양장공)_신북상수도보고서(성일)_신북상수도보고서(성일)_광주광역시 청사관리 원가계산-10.31(출입구제외)_광주광역시 청사관리 원가계산 용역(박)(2)" xfId="1737"/>
    <cellStyle name="_물양장실정보고(추가분)_물양장(C.물양장공)_신북상수도보고서(성일)_신북상수도보고서(성일)_담양 창평 주택시설 부지조성사업" xfId="1738"/>
    <cellStyle name="_물양장실정보고(추가분)_물양장(C.물양장공)_신북상수도보고서(성일)_신북상수도보고서(성일)_법률검토" xfId="1739"/>
    <cellStyle name="_물양장실정보고(추가분)_물양장(C.물양장공)_신북상수도보고서(성일)_신북상수도보고서(성일)_보고서2목차" xfId="1740"/>
    <cellStyle name="_물양장실정보고(추가분)_물양장(C.물양장공)_여천~화양간보고서(성일)" xfId="1741"/>
    <cellStyle name="_물양장실정보고(추가분)_물양장(C.물양장공)_여천~화양간보고서(성일)_1. 표지, 제출문" xfId="1742"/>
    <cellStyle name="_물양장실정보고(추가분)_물양장(C.물양장공)_여천~화양간보고서(성일)_Book1" xfId="1743"/>
    <cellStyle name="_물양장실정보고(추가분)_물양장(C.물양장공)_여천~화양간보고서(성일)_G003 - FAX 발송표" xfId="1744"/>
    <cellStyle name="_물양장실정보고(추가분)_물양장(C.물양장공)_여천~화양간보고서(성일)_G003 - FAX 발송표_광주광역시 청사관리 원가계산 용역(박)" xfId="1745"/>
    <cellStyle name="_물양장실정보고(추가분)_물양장(C.물양장공)_여천~화양간보고서(성일)_G003 - FAX 발송표_광주광역시 청사관리 원가계산 용역(박)_광주광역시 청사관리 원가계산 용역(박)(2)" xfId="1746"/>
    <cellStyle name="_물양장실정보고(추가분)_물양장(C.물양장공)_여천~화양간보고서(성일)_G003 - FAX 발송표_광주광역시 청사관리 원가계산-10.31(출입구제외)" xfId="1747"/>
    <cellStyle name="_물양장실정보고(추가분)_물양장(C.물양장공)_여천~화양간보고서(성일)_G003 - FAX 발송표_광주광역시 청사관리 원가계산-10.31(출입구제외)_광주광역시 청사관리 원가계산 용역(박)(2)" xfId="1748"/>
    <cellStyle name="_물양장실정보고(추가분)_물양장(C.물양장공)_여천~화양간보고서(성일)_H06-003.부산경남공동경마장 개발비용산정검토용역 보고서-1권(2004년 완성공사 적용)-고용보험료,퇴직공제부금 별도" xfId="1749"/>
    <cellStyle name="_물양장실정보고(추가분)_물양장(C.물양장공)_여천~화양간보고서(성일)_광주광역시 광산구 신촌동 83-1 주택 부지조성공사" xfId="1750"/>
    <cellStyle name="_물양장실정보고(추가분)_물양장(C.물양장공)_여천~화양간보고서(성일)_광주광역시 청사관리 원가계산 용역(박)" xfId="1751"/>
    <cellStyle name="_물양장실정보고(추가분)_물양장(C.물양장공)_여천~화양간보고서(성일)_광주광역시 청사관리 원가계산 용역(박)_광주광역시 청사관리 원가계산 용역(박)(2)" xfId="1752"/>
    <cellStyle name="_물양장실정보고(추가분)_물양장(C.물양장공)_여천~화양간보고서(성일)_광주광역시 청사관리 원가계산-10.31(출입구제외)" xfId="1753"/>
    <cellStyle name="_물양장실정보고(추가분)_물양장(C.물양장공)_여천~화양간보고서(성일)_광주광역시 청사관리 원가계산-10.31(출입구제외)_광주광역시 청사관리 원가계산 용역(박)(2)" xfId="1754"/>
    <cellStyle name="_물양장실정보고(추가분)_물양장(C.물양장공)_여천~화양간보고서(성일)_담양 창평 주택시설 부지조성사업" xfId="1755"/>
    <cellStyle name="_물양장실정보고(추가분)_물양장(C.물양장공)_여천~화양간보고서(성일)_법률검토" xfId="1756"/>
    <cellStyle name="_물양장실정보고(추가분)_물양장(C.물양장공)_여천~화양간보고서(성일)_보고서2목차" xfId="1757"/>
    <cellStyle name="_물양장실정보고(추가분)_물양장(C.물양장공)_여천~화양간보고서(성일)_신북" xfId="1758"/>
    <cellStyle name="_물양장실정보고(추가분)_물양장(C.물양장공)_여천~화양간보고서(성일)_신북_1. 표지, 제출문" xfId="1759"/>
    <cellStyle name="_물양장실정보고(추가분)_물양장(C.물양장공)_여천~화양간보고서(성일)_신북_Book1" xfId="1760"/>
    <cellStyle name="_물양장실정보고(추가분)_물양장(C.물양장공)_여천~화양간보고서(성일)_신북_G003 - FAX 발송표" xfId="1761"/>
    <cellStyle name="_물양장실정보고(추가분)_물양장(C.물양장공)_여천~화양간보고서(성일)_신북_G003 - FAX 발송표_광주광역시 청사관리 원가계산 용역(박)" xfId="1762"/>
    <cellStyle name="_물양장실정보고(추가분)_물양장(C.물양장공)_여천~화양간보고서(성일)_신북_G003 - FAX 발송표_광주광역시 청사관리 원가계산 용역(박)_광주광역시 청사관리 원가계산 용역(박)(2)" xfId="1763"/>
    <cellStyle name="_물양장실정보고(추가분)_물양장(C.물양장공)_여천~화양간보고서(성일)_신북_G003 - FAX 발송표_광주광역시 청사관리 원가계산-10.31(출입구제외)" xfId="1764"/>
    <cellStyle name="_물양장실정보고(추가분)_물양장(C.물양장공)_여천~화양간보고서(성일)_신북_G003 - FAX 발송표_광주광역시 청사관리 원가계산-10.31(출입구제외)_광주광역시 청사관리 원가계산 용역(박)(2)" xfId="1765"/>
    <cellStyle name="_물양장실정보고(추가분)_물양장(C.물양장공)_여천~화양간보고서(성일)_신북_H06-003.부산경남공동경마장 개발비용산정검토용역 보고서-1권(2004년 완성공사 적용)-고용보험료,퇴직공제부금 별도" xfId="1766"/>
    <cellStyle name="_물양장실정보고(추가분)_물양장(C.물양장공)_여천~화양간보고서(성일)_신북_광주광역시 광산구 신촌동 83-1 주택 부지조성공사" xfId="1767"/>
    <cellStyle name="_물양장실정보고(추가분)_물양장(C.물양장공)_여천~화양간보고서(성일)_신북_광주광역시 청사관리 원가계산 용역(박)" xfId="1768"/>
    <cellStyle name="_물양장실정보고(추가분)_물양장(C.물양장공)_여천~화양간보고서(성일)_신북_광주광역시 청사관리 원가계산 용역(박)_광주광역시 청사관리 원가계산 용역(박)(2)" xfId="1769"/>
    <cellStyle name="_물양장실정보고(추가분)_물양장(C.물양장공)_여천~화양간보고서(성일)_신북_광주광역시 청사관리 원가계산-10.31(출입구제외)" xfId="1770"/>
    <cellStyle name="_물양장실정보고(추가분)_물양장(C.물양장공)_여천~화양간보고서(성일)_신북_광주광역시 청사관리 원가계산-10.31(출입구제외)_광주광역시 청사관리 원가계산 용역(박)(2)" xfId="1771"/>
    <cellStyle name="_물양장실정보고(추가분)_물양장(C.물양장공)_여천~화양간보고서(성일)_신북_담양 창평 주택시설 부지조성사업" xfId="1772"/>
    <cellStyle name="_물양장실정보고(추가분)_물양장(C.물양장공)_여천~화양간보고서(성일)_신북_법률검토" xfId="1773"/>
    <cellStyle name="_물양장실정보고(추가분)_물양장(C.물양장공)_여천~화양간보고서(성일)_신북_보고서2목차" xfId="1774"/>
    <cellStyle name="_물양장실정보고(추가분)_물양장(C.물양장공)_여천~화양간보고서(성일)_신북상수도" xfId="1775"/>
    <cellStyle name="_물양장실정보고(추가분)_물양장(C.물양장공)_여천~화양간보고서(성일)_신북상수도_1. 표지, 제출문" xfId="1776"/>
    <cellStyle name="_물양장실정보고(추가분)_물양장(C.물양장공)_여천~화양간보고서(성일)_신북상수도_Book1" xfId="1777"/>
    <cellStyle name="_물양장실정보고(추가분)_물양장(C.물양장공)_여천~화양간보고서(성일)_신북상수도_G003 - FAX 발송표" xfId="1778"/>
    <cellStyle name="_물양장실정보고(추가분)_물양장(C.물양장공)_여천~화양간보고서(성일)_신북상수도_G003 - FAX 발송표_광주광역시 청사관리 원가계산 용역(박)" xfId="1779"/>
    <cellStyle name="_물양장실정보고(추가분)_물양장(C.물양장공)_여천~화양간보고서(성일)_신북상수도_G003 - FAX 발송표_광주광역시 청사관리 원가계산 용역(박)_광주광역시 청사관리 원가계산 용역(박)(2)" xfId="1780"/>
    <cellStyle name="_물양장실정보고(추가분)_물양장(C.물양장공)_여천~화양간보고서(성일)_신북상수도_G003 - FAX 발송표_광주광역시 청사관리 원가계산-10.31(출입구제외)" xfId="1781"/>
    <cellStyle name="_물양장실정보고(추가분)_물양장(C.물양장공)_여천~화양간보고서(성일)_신북상수도_G003 - FAX 발송표_광주광역시 청사관리 원가계산-10.31(출입구제외)_광주광역시 청사관리 원가계산 용역(박)(2)" xfId="1782"/>
    <cellStyle name="_물양장실정보고(추가분)_물양장(C.물양장공)_여천~화양간보고서(성일)_신북상수도_H06-003.부산경남공동경마장 개발비용산정검토용역 보고서-1권(2004년 완성공사 적용)-고용보험료,퇴직공제부금 별도" xfId="1783"/>
    <cellStyle name="_물양장실정보고(추가분)_물양장(C.물양장공)_여천~화양간보고서(성일)_신북상수도_광주광역시 광산구 신촌동 83-1 주택 부지조성공사" xfId="1784"/>
    <cellStyle name="_물양장실정보고(추가분)_물양장(C.물양장공)_여천~화양간보고서(성일)_신북상수도_광주광역시 청사관리 원가계산 용역(박)" xfId="1785"/>
    <cellStyle name="_물양장실정보고(추가분)_물양장(C.물양장공)_여천~화양간보고서(성일)_신북상수도_광주광역시 청사관리 원가계산 용역(박)_광주광역시 청사관리 원가계산 용역(박)(2)" xfId="1786"/>
    <cellStyle name="_물양장실정보고(추가분)_물양장(C.물양장공)_여천~화양간보고서(성일)_신북상수도_광주광역시 청사관리 원가계산-10.31(출입구제외)" xfId="1787"/>
    <cellStyle name="_물양장실정보고(추가분)_물양장(C.물양장공)_여천~화양간보고서(성일)_신북상수도_광주광역시 청사관리 원가계산-10.31(출입구제외)_광주광역시 청사관리 원가계산 용역(박)(2)" xfId="1788"/>
    <cellStyle name="_물양장실정보고(추가분)_물양장(C.물양장공)_여천~화양간보고서(성일)_신북상수도_담양 창평 주택시설 부지조성사업" xfId="1789"/>
    <cellStyle name="_물양장실정보고(추가분)_물양장(C.물양장공)_여천~화양간보고서(성일)_신북상수도_법률검토" xfId="1790"/>
    <cellStyle name="_물양장실정보고(추가분)_물양장(C.물양장공)_여천~화양간보고서(성일)_신북상수도_보고서2목차" xfId="1791"/>
    <cellStyle name="_물양장실정보고(추가분)_물양장(C.물양장공)_여천~화양간보고서(성일)_신북상수도보고서(성일)" xfId="1792"/>
    <cellStyle name="_물양장실정보고(추가분)_물양장(C.물양장공)_여천~화양간보고서(성일)_신북상수도보고서(성일)_1. 표지, 제출문" xfId="1793"/>
    <cellStyle name="_물양장실정보고(추가분)_물양장(C.물양장공)_여천~화양간보고서(성일)_신북상수도보고서(성일)_Book1" xfId="1794"/>
    <cellStyle name="_물양장실정보고(추가분)_물양장(C.물양장공)_여천~화양간보고서(성일)_신북상수도보고서(성일)_G003 - FAX 발송표" xfId="1795"/>
    <cellStyle name="_물양장실정보고(추가분)_물양장(C.물양장공)_여천~화양간보고서(성일)_신북상수도보고서(성일)_G003 - FAX 발송표_광주광역시 청사관리 원가계산 용역(박)" xfId="1796"/>
    <cellStyle name="_물양장실정보고(추가분)_물양장(C.물양장공)_여천~화양간보고서(성일)_신북상수도보고서(성일)_G003 - FAX 발송표_광주광역시 청사관리 원가계산 용역(박)_광주광역시 청사관리 원가계산 용역(박)(2)" xfId="1797"/>
    <cellStyle name="_물양장실정보고(추가분)_물양장(C.물양장공)_여천~화양간보고서(성일)_신북상수도보고서(성일)_G003 - FAX 발송표_광주광역시 청사관리 원가계산-10.31(출입구제외)" xfId="1798"/>
    <cellStyle name="_물양장실정보고(추가분)_물양장(C.물양장공)_여천~화양간보고서(성일)_신북상수도보고서(성일)_G003 - FAX 발송표_광주광역시 청사관리 원가계산-10.31(출입구제외)_광주광역시 청사관리 원가계산 용역(박)(2)" xfId="1799"/>
    <cellStyle name="_물양장실정보고(추가분)_물양장(C.물양장공)_여천~화양간보고서(성일)_신북상수도보고서(성일)_H06-003.부산경남공동경마장 개발비용산정검토용역 보고서-1권(2004년 완성공사 적용)-고용보험료,퇴직공제부금 별도" xfId="1800"/>
    <cellStyle name="_물양장실정보고(추가분)_물양장(C.물양장공)_여천~화양간보고서(성일)_신북상수도보고서(성일)_광주광역시 광산구 신촌동 83-1 주택 부지조성공사" xfId="1801"/>
    <cellStyle name="_물양장실정보고(추가분)_물양장(C.물양장공)_여천~화양간보고서(성일)_신북상수도보고서(성일)_광주광역시 청사관리 원가계산 용역(박)" xfId="1802"/>
    <cellStyle name="_물양장실정보고(추가분)_물양장(C.물양장공)_여천~화양간보고서(성일)_신북상수도보고서(성일)_광주광역시 청사관리 원가계산 용역(박)_광주광역시 청사관리 원가계산 용역(박)(2)" xfId="1803"/>
    <cellStyle name="_물양장실정보고(추가분)_물양장(C.물양장공)_여천~화양간보고서(성일)_신북상수도보고서(성일)_광주광역시 청사관리 원가계산-10.31(출입구제외)" xfId="1804"/>
    <cellStyle name="_물양장실정보고(추가분)_물양장(C.물양장공)_여천~화양간보고서(성일)_신북상수도보고서(성일)_광주광역시 청사관리 원가계산-10.31(출입구제외)_광주광역시 청사관리 원가계산 용역(박)(2)" xfId="1805"/>
    <cellStyle name="_물양장실정보고(추가분)_물양장(C.물양장공)_여천~화양간보고서(성일)_신북상수도보고서(성일)_담양 창평 주택시설 부지조성사업" xfId="1806"/>
    <cellStyle name="_물양장실정보고(추가분)_물양장(C.물양장공)_여천~화양간보고서(성일)_신북상수도보고서(성일)_법률검토" xfId="1807"/>
    <cellStyle name="_물양장실정보고(추가분)_물양장(C.물양장공)_여천~화양간보고서(성일)_신북상수도보고서(성일)_보고서2목차" xfId="1808"/>
    <cellStyle name="_물양장실정보고(추가분)_백야도상수도이설" xfId="1809"/>
    <cellStyle name="_물양장실정보고(추가분)_백야도상수도이설_1. 표지, 제출문" xfId="1810"/>
    <cellStyle name="_물양장실정보고(추가분)_백야도상수도이설_Book1" xfId="1811"/>
    <cellStyle name="_물양장실정보고(추가분)_백야도상수도이설_G003 - FAX 발송표" xfId="1812"/>
    <cellStyle name="_물양장실정보고(추가분)_백야도상수도이설_G003 - FAX 발송표_광주광역시 청사관리 원가계산 용역(박)" xfId="1813"/>
    <cellStyle name="_물양장실정보고(추가분)_백야도상수도이설_G003 - FAX 발송표_광주광역시 청사관리 원가계산 용역(박)_광주광역시 청사관리 원가계산 용역(박)(2)" xfId="1814"/>
    <cellStyle name="_물양장실정보고(추가분)_백야도상수도이설_G003 - FAX 발송표_광주광역시 청사관리 원가계산-10.31(출입구제외)" xfId="1815"/>
    <cellStyle name="_물양장실정보고(추가분)_백야도상수도이설_G003 - FAX 발송표_광주광역시 청사관리 원가계산-10.31(출입구제외)_광주광역시 청사관리 원가계산 용역(박)(2)" xfId="1816"/>
    <cellStyle name="_물양장실정보고(추가분)_백야도상수도이설_H06-003.부산경남공동경마장 개발비용산정검토용역 보고서-1권(2004년 완성공사 적용)-고용보험료,퇴직공제부금 별도" xfId="1817"/>
    <cellStyle name="_물양장실정보고(추가분)_백야도상수도이설_광주광역시 광산구 신촌동 83-1 주택 부지조성공사" xfId="1818"/>
    <cellStyle name="_물양장실정보고(추가분)_백야도상수도이설_광주광역시 청사관리 원가계산 용역(박)" xfId="1819"/>
    <cellStyle name="_물양장실정보고(추가분)_백야도상수도이설_광주광역시 청사관리 원가계산 용역(박)_광주광역시 청사관리 원가계산 용역(박)(2)" xfId="1820"/>
    <cellStyle name="_물양장실정보고(추가분)_백야도상수도이설_광주광역시 청사관리 원가계산-10.31(출입구제외)" xfId="1821"/>
    <cellStyle name="_물양장실정보고(추가분)_백야도상수도이설_광주광역시 청사관리 원가계산-10.31(출입구제외)_광주광역시 청사관리 원가계산 용역(박)(2)" xfId="1822"/>
    <cellStyle name="_물양장실정보고(추가분)_백야도상수도이설_담양 창평 주택시설 부지조성사업" xfId="1823"/>
    <cellStyle name="_물양장실정보고(추가분)_백야도상수도이설_법률검토" xfId="1824"/>
    <cellStyle name="_물양장실정보고(추가분)_백야도상수도이설_보고서2목차" xfId="1825"/>
    <cellStyle name="_물양장실정보고(추가분)_백야도상수도이설_신북" xfId="1826"/>
    <cellStyle name="_물양장실정보고(추가분)_백야도상수도이설_신북_1. 표지, 제출문" xfId="1827"/>
    <cellStyle name="_물양장실정보고(추가분)_백야도상수도이설_신북_Book1" xfId="1828"/>
    <cellStyle name="_물양장실정보고(추가분)_백야도상수도이설_신북_G003 - FAX 발송표" xfId="1829"/>
    <cellStyle name="_물양장실정보고(추가분)_백야도상수도이설_신북_G003 - FAX 발송표_광주광역시 청사관리 원가계산 용역(박)" xfId="1830"/>
    <cellStyle name="_물양장실정보고(추가분)_백야도상수도이설_신북_G003 - FAX 발송표_광주광역시 청사관리 원가계산 용역(박)_광주광역시 청사관리 원가계산 용역(박)(2)" xfId="1831"/>
    <cellStyle name="_물양장실정보고(추가분)_백야도상수도이설_신북_G003 - FAX 발송표_광주광역시 청사관리 원가계산-10.31(출입구제외)" xfId="1832"/>
    <cellStyle name="_물양장실정보고(추가분)_백야도상수도이설_신북_G003 - FAX 발송표_광주광역시 청사관리 원가계산-10.31(출입구제외)_광주광역시 청사관리 원가계산 용역(박)(2)" xfId="1833"/>
    <cellStyle name="_물양장실정보고(추가분)_백야도상수도이설_신북_H06-003.부산경남공동경마장 개발비용산정검토용역 보고서-1권(2004년 완성공사 적용)-고용보험료,퇴직공제부금 별도" xfId="1834"/>
    <cellStyle name="_물양장실정보고(추가분)_백야도상수도이설_신북_광주광역시 광산구 신촌동 83-1 주택 부지조성공사" xfId="1835"/>
    <cellStyle name="_물양장실정보고(추가분)_백야도상수도이설_신북_광주광역시 청사관리 원가계산 용역(박)" xfId="1836"/>
    <cellStyle name="_물양장실정보고(추가분)_백야도상수도이설_신북_광주광역시 청사관리 원가계산 용역(박)_광주광역시 청사관리 원가계산 용역(박)(2)" xfId="1837"/>
    <cellStyle name="_물양장실정보고(추가분)_백야도상수도이설_신북_광주광역시 청사관리 원가계산-10.31(출입구제외)" xfId="1838"/>
    <cellStyle name="_물양장실정보고(추가분)_백야도상수도이설_신북_광주광역시 청사관리 원가계산-10.31(출입구제외)_광주광역시 청사관리 원가계산 용역(박)(2)" xfId="1839"/>
    <cellStyle name="_물양장실정보고(추가분)_백야도상수도이설_신북_담양 창평 주택시설 부지조성사업" xfId="1840"/>
    <cellStyle name="_물양장실정보고(추가분)_백야도상수도이설_신북_법률검토" xfId="1841"/>
    <cellStyle name="_물양장실정보고(추가분)_백야도상수도이설_신북_보고서2목차" xfId="1842"/>
    <cellStyle name="_물양장실정보고(추가분)_백야도상수도이설_신북상수도보고서(성일)" xfId="1843"/>
    <cellStyle name="_물양장실정보고(추가분)_백야도상수도이설_신북상수도보고서(성일)_1. 표지, 제출문" xfId="1844"/>
    <cellStyle name="_물양장실정보고(추가분)_백야도상수도이설_신북상수도보고서(성일)_Book1" xfId="1845"/>
    <cellStyle name="_물양장실정보고(추가분)_백야도상수도이설_신북상수도보고서(성일)_G003 - FAX 발송표" xfId="1846"/>
    <cellStyle name="_물양장실정보고(추가분)_백야도상수도이설_신북상수도보고서(성일)_G003 - FAX 발송표_광주광역시 청사관리 원가계산 용역(박)" xfId="1847"/>
    <cellStyle name="_물양장실정보고(추가분)_백야도상수도이설_신북상수도보고서(성일)_G003 - FAX 발송표_광주광역시 청사관리 원가계산 용역(박)_광주광역시 청사관리 원가계산 용역(박)(2)" xfId="1848"/>
    <cellStyle name="_물양장실정보고(추가분)_백야도상수도이설_신북상수도보고서(성일)_G003 - FAX 발송표_광주광역시 청사관리 원가계산-10.31(출입구제외)" xfId="1849"/>
    <cellStyle name="_물양장실정보고(추가분)_백야도상수도이설_신북상수도보고서(성일)_G003 - FAX 발송표_광주광역시 청사관리 원가계산-10.31(출입구제외)_광주광역시 청사관리 원가계산 용역(박)(2)" xfId="1850"/>
    <cellStyle name="_물양장실정보고(추가분)_백야도상수도이설_신북상수도보고서(성일)_H06-003.부산경남공동경마장 개발비용산정검토용역 보고서-1권(2004년 완성공사 적용)-고용보험료,퇴직공제부금 별도" xfId="1851"/>
    <cellStyle name="_물양장실정보고(추가분)_백야도상수도이설_신북상수도보고서(성일)_광주광역시 광산구 신촌동 83-1 주택 부지조성공사" xfId="1852"/>
    <cellStyle name="_물양장실정보고(추가분)_백야도상수도이설_신북상수도보고서(성일)_광주광역시 청사관리 원가계산 용역(박)" xfId="1853"/>
    <cellStyle name="_물양장실정보고(추가분)_백야도상수도이설_신북상수도보고서(성일)_광주광역시 청사관리 원가계산 용역(박)_광주광역시 청사관리 원가계산 용역(박)(2)" xfId="1854"/>
    <cellStyle name="_물양장실정보고(추가분)_백야도상수도이설_신북상수도보고서(성일)_광주광역시 청사관리 원가계산-10.31(출입구제외)" xfId="1855"/>
    <cellStyle name="_물양장실정보고(추가분)_백야도상수도이설_신북상수도보고서(성일)_광주광역시 청사관리 원가계산-10.31(출입구제외)_광주광역시 청사관리 원가계산 용역(박)(2)" xfId="1856"/>
    <cellStyle name="_물양장실정보고(추가분)_백야도상수도이설_신북상수도보고서(성일)_담양 창평 주택시설 부지조성사업" xfId="1857"/>
    <cellStyle name="_물양장실정보고(추가분)_백야도상수도이설_신북상수도보고서(성일)_법률검토" xfId="1858"/>
    <cellStyle name="_물양장실정보고(추가분)_백야도상수도이설_신북상수도보고서(성일)_보고서2목차" xfId="1859"/>
    <cellStyle name="_물양장실정보고(추가분)_백야도상수도이설_신북상수도보고서(성일)_신북" xfId="1860"/>
    <cellStyle name="_물양장실정보고(추가분)_백야도상수도이설_신북상수도보고서(성일)_신북_1. 표지, 제출문" xfId="1861"/>
    <cellStyle name="_물양장실정보고(추가분)_백야도상수도이설_신북상수도보고서(성일)_신북_Book1" xfId="1862"/>
    <cellStyle name="_물양장실정보고(추가분)_백야도상수도이설_신북상수도보고서(성일)_신북_G003 - FAX 발송표" xfId="1863"/>
    <cellStyle name="_물양장실정보고(추가분)_백야도상수도이설_신북상수도보고서(성일)_신북_G003 - FAX 발송표_광주광역시 청사관리 원가계산 용역(박)" xfId="1864"/>
    <cellStyle name="_물양장실정보고(추가분)_백야도상수도이설_신북상수도보고서(성일)_신북_G003 - FAX 발송표_광주광역시 청사관리 원가계산 용역(박)_광주광역시 청사관리 원가계산 용역(박)(2)" xfId="1865"/>
    <cellStyle name="_물양장실정보고(추가분)_백야도상수도이설_신북상수도보고서(성일)_신북_G003 - FAX 발송표_광주광역시 청사관리 원가계산-10.31(출입구제외)" xfId="1866"/>
    <cellStyle name="_물양장실정보고(추가분)_백야도상수도이설_신북상수도보고서(성일)_신북_G003 - FAX 발송표_광주광역시 청사관리 원가계산-10.31(출입구제외)_광주광역시 청사관리 원가계산 용역(박)(2)" xfId="1867"/>
    <cellStyle name="_물양장실정보고(추가분)_백야도상수도이설_신북상수도보고서(성일)_신북_H06-003.부산경남공동경마장 개발비용산정검토용역 보고서-1권(2004년 완성공사 적용)-고용보험료,퇴직공제부금 별도" xfId="1868"/>
    <cellStyle name="_물양장실정보고(추가분)_백야도상수도이설_신북상수도보고서(성일)_신북_광주광역시 광산구 신촌동 83-1 주택 부지조성공사" xfId="1869"/>
    <cellStyle name="_물양장실정보고(추가분)_백야도상수도이설_신북상수도보고서(성일)_신북_광주광역시 청사관리 원가계산 용역(박)" xfId="1870"/>
    <cellStyle name="_물양장실정보고(추가분)_백야도상수도이설_신북상수도보고서(성일)_신북_광주광역시 청사관리 원가계산 용역(박)_광주광역시 청사관리 원가계산 용역(박)(2)" xfId="1871"/>
    <cellStyle name="_물양장실정보고(추가분)_백야도상수도이설_신북상수도보고서(성일)_신북_광주광역시 청사관리 원가계산-10.31(출입구제외)" xfId="1872"/>
    <cellStyle name="_물양장실정보고(추가분)_백야도상수도이설_신북상수도보고서(성일)_신북_광주광역시 청사관리 원가계산-10.31(출입구제외)_광주광역시 청사관리 원가계산 용역(박)(2)" xfId="1873"/>
    <cellStyle name="_물양장실정보고(추가분)_백야도상수도이설_신북상수도보고서(성일)_신북_담양 창평 주택시설 부지조성사업" xfId="1874"/>
    <cellStyle name="_물양장실정보고(추가분)_백야도상수도이설_신북상수도보고서(성일)_신북_법률검토" xfId="1875"/>
    <cellStyle name="_물양장실정보고(추가분)_백야도상수도이설_신북상수도보고서(성일)_신북_보고서2목차" xfId="1876"/>
    <cellStyle name="_물양장실정보고(추가분)_백야도상수도이설_신북상수도보고서(성일)_신북상수도" xfId="1877"/>
    <cellStyle name="_물양장실정보고(추가분)_백야도상수도이설_신북상수도보고서(성일)_신북상수도_1. 표지, 제출문" xfId="1878"/>
    <cellStyle name="_물양장실정보고(추가분)_백야도상수도이설_신북상수도보고서(성일)_신북상수도_Book1" xfId="1879"/>
    <cellStyle name="_물양장실정보고(추가분)_백야도상수도이설_신북상수도보고서(성일)_신북상수도_G003 - FAX 발송표" xfId="1880"/>
    <cellStyle name="_물양장실정보고(추가분)_백야도상수도이설_신북상수도보고서(성일)_신북상수도_G003 - FAX 발송표_광주광역시 청사관리 원가계산 용역(박)" xfId="1881"/>
    <cellStyle name="_물양장실정보고(추가분)_백야도상수도이설_신북상수도보고서(성일)_신북상수도_G003 - FAX 발송표_광주광역시 청사관리 원가계산 용역(박)_광주광역시 청사관리 원가계산 용역(박)(2)" xfId="1882"/>
    <cellStyle name="_물양장실정보고(추가분)_백야도상수도이설_신북상수도보고서(성일)_신북상수도_G003 - FAX 발송표_광주광역시 청사관리 원가계산-10.31(출입구제외)" xfId="1883"/>
    <cellStyle name="_물양장실정보고(추가분)_백야도상수도이설_신북상수도보고서(성일)_신북상수도_G003 - FAX 발송표_광주광역시 청사관리 원가계산-10.31(출입구제외)_광주광역시 청사관리 원가계산 용역(박)(2)" xfId="1884"/>
    <cellStyle name="_물양장실정보고(추가분)_백야도상수도이설_신북상수도보고서(성일)_신북상수도_H06-003.부산경남공동경마장 개발비용산정검토용역 보고서-1권(2004년 완성공사 적용)-고용보험료,퇴직공제부금 별도" xfId="1885"/>
    <cellStyle name="_물양장실정보고(추가분)_백야도상수도이설_신북상수도보고서(성일)_신북상수도_광주광역시 광산구 신촌동 83-1 주택 부지조성공사" xfId="1886"/>
    <cellStyle name="_물양장실정보고(추가분)_백야도상수도이설_신북상수도보고서(성일)_신북상수도_광주광역시 청사관리 원가계산 용역(박)" xfId="1887"/>
    <cellStyle name="_물양장실정보고(추가분)_백야도상수도이설_신북상수도보고서(성일)_신북상수도_광주광역시 청사관리 원가계산 용역(박)_광주광역시 청사관리 원가계산 용역(박)(2)" xfId="1888"/>
    <cellStyle name="_물양장실정보고(추가분)_백야도상수도이설_신북상수도보고서(성일)_신북상수도_광주광역시 청사관리 원가계산-10.31(출입구제외)" xfId="1889"/>
    <cellStyle name="_물양장실정보고(추가분)_백야도상수도이설_신북상수도보고서(성일)_신북상수도_광주광역시 청사관리 원가계산-10.31(출입구제외)_광주광역시 청사관리 원가계산 용역(박)(2)" xfId="1890"/>
    <cellStyle name="_물양장실정보고(추가분)_백야도상수도이설_신북상수도보고서(성일)_신북상수도_담양 창평 주택시설 부지조성사업" xfId="1891"/>
    <cellStyle name="_물양장실정보고(추가분)_백야도상수도이설_신북상수도보고서(성일)_신북상수도_법률검토" xfId="1892"/>
    <cellStyle name="_물양장실정보고(추가분)_백야도상수도이설_신북상수도보고서(성일)_신북상수도_보고서2목차" xfId="1893"/>
    <cellStyle name="_물양장실정보고(추가분)_백야도상수도이설_신북상수도보고서(성일)_신북상수도보고서(성일)" xfId="1894"/>
    <cellStyle name="_물양장실정보고(추가분)_백야도상수도이설_신북상수도보고서(성일)_신북상수도보고서(성일)_1. 표지, 제출문" xfId="1895"/>
    <cellStyle name="_물양장실정보고(추가분)_백야도상수도이설_신북상수도보고서(성일)_신북상수도보고서(성일)_Book1" xfId="1896"/>
    <cellStyle name="_물양장실정보고(추가분)_백야도상수도이설_신북상수도보고서(성일)_신북상수도보고서(성일)_G003 - FAX 발송표" xfId="1897"/>
    <cellStyle name="_물양장실정보고(추가분)_백야도상수도이설_신북상수도보고서(성일)_신북상수도보고서(성일)_G003 - FAX 발송표_광주광역시 청사관리 원가계산 용역(박)" xfId="1898"/>
    <cellStyle name="_물양장실정보고(추가분)_백야도상수도이설_신북상수도보고서(성일)_신북상수도보고서(성일)_G003 - FAX 발송표_광주광역시 청사관리 원가계산 용역(박)_광주광역시 청사관리 원가계산 용역(박)(2)" xfId="1899"/>
    <cellStyle name="_물양장실정보고(추가분)_백야도상수도이설_신북상수도보고서(성일)_신북상수도보고서(성일)_G003 - FAX 발송표_광주광역시 청사관리 원가계산-10.31(출입구제외)" xfId="1900"/>
    <cellStyle name="_물양장실정보고(추가분)_백야도상수도이설_신북상수도보고서(성일)_신북상수도보고서(성일)_G003 - FAX 발송표_광주광역시 청사관리 원가계산-10.31(출입구제외)_광주광역시 청사관리 원가계산 용역(박)(2)" xfId="1901"/>
    <cellStyle name="_물양장실정보고(추가분)_백야도상수도이설_신북상수도보고서(성일)_신북상수도보고서(성일)_H06-003.부산경남공동경마장 개발비용산정검토용역 보고서-1권(2004년 완성공사 적용)-고용보험료,퇴직공제부금 별도" xfId="1902"/>
    <cellStyle name="_물양장실정보고(추가분)_백야도상수도이설_신북상수도보고서(성일)_신북상수도보고서(성일)_광주광역시 광산구 신촌동 83-1 주택 부지조성공사" xfId="1903"/>
    <cellStyle name="_물양장실정보고(추가분)_백야도상수도이설_신북상수도보고서(성일)_신북상수도보고서(성일)_광주광역시 청사관리 원가계산 용역(박)" xfId="1904"/>
    <cellStyle name="_물양장실정보고(추가분)_백야도상수도이설_신북상수도보고서(성일)_신북상수도보고서(성일)_광주광역시 청사관리 원가계산 용역(박)_광주광역시 청사관리 원가계산 용역(박)(2)" xfId="1905"/>
    <cellStyle name="_물양장실정보고(추가분)_백야도상수도이설_신북상수도보고서(성일)_신북상수도보고서(성일)_광주광역시 청사관리 원가계산-10.31(출입구제외)" xfId="1906"/>
    <cellStyle name="_물양장실정보고(추가분)_백야도상수도이설_신북상수도보고서(성일)_신북상수도보고서(성일)_광주광역시 청사관리 원가계산-10.31(출입구제외)_광주광역시 청사관리 원가계산 용역(박)(2)" xfId="1907"/>
    <cellStyle name="_물양장실정보고(추가분)_백야도상수도이설_신북상수도보고서(성일)_신북상수도보고서(성일)_담양 창평 주택시설 부지조성사업" xfId="1908"/>
    <cellStyle name="_물양장실정보고(추가분)_백야도상수도이설_신북상수도보고서(성일)_신북상수도보고서(성일)_법률검토" xfId="1909"/>
    <cellStyle name="_물양장실정보고(추가분)_백야도상수도이설_신북상수도보고서(성일)_신북상수도보고서(성일)_보고서2목차" xfId="1910"/>
    <cellStyle name="_물양장실정보고(추가분)_백야도상수도이설_여천~화양간보고서(성일)" xfId="1911"/>
    <cellStyle name="_물양장실정보고(추가분)_백야도상수도이설_여천~화양간보고서(성일)_1. 표지, 제출문" xfId="1912"/>
    <cellStyle name="_물양장실정보고(추가분)_백야도상수도이설_여천~화양간보고서(성일)_Book1" xfId="1913"/>
    <cellStyle name="_물양장실정보고(추가분)_백야도상수도이설_여천~화양간보고서(성일)_G003 - FAX 발송표" xfId="1914"/>
    <cellStyle name="_물양장실정보고(추가분)_백야도상수도이설_여천~화양간보고서(성일)_G003 - FAX 발송표_광주광역시 청사관리 원가계산 용역(박)" xfId="1915"/>
    <cellStyle name="_물양장실정보고(추가분)_백야도상수도이설_여천~화양간보고서(성일)_G003 - FAX 발송표_광주광역시 청사관리 원가계산 용역(박)_광주광역시 청사관리 원가계산 용역(박)(2)" xfId="1916"/>
    <cellStyle name="_물양장실정보고(추가분)_백야도상수도이설_여천~화양간보고서(성일)_G003 - FAX 발송표_광주광역시 청사관리 원가계산-10.31(출입구제외)" xfId="1917"/>
    <cellStyle name="_물양장실정보고(추가분)_백야도상수도이설_여천~화양간보고서(성일)_G003 - FAX 발송표_광주광역시 청사관리 원가계산-10.31(출입구제외)_광주광역시 청사관리 원가계산 용역(박)(2)" xfId="1918"/>
    <cellStyle name="_물양장실정보고(추가분)_백야도상수도이설_여천~화양간보고서(성일)_H06-003.부산경남공동경마장 개발비용산정검토용역 보고서-1권(2004년 완성공사 적용)-고용보험료,퇴직공제부금 별도" xfId="1919"/>
    <cellStyle name="_물양장실정보고(추가분)_백야도상수도이설_여천~화양간보고서(성일)_광주광역시 광산구 신촌동 83-1 주택 부지조성공사" xfId="1920"/>
    <cellStyle name="_물양장실정보고(추가분)_백야도상수도이설_여천~화양간보고서(성일)_광주광역시 청사관리 원가계산 용역(박)" xfId="1921"/>
    <cellStyle name="_물양장실정보고(추가분)_백야도상수도이설_여천~화양간보고서(성일)_광주광역시 청사관리 원가계산 용역(박)_광주광역시 청사관리 원가계산 용역(박)(2)" xfId="1922"/>
    <cellStyle name="_물양장실정보고(추가분)_백야도상수도이설_여천~화양간보고서(성일)_광주광역시 청사관리 원가계산-10.31(출입구제외)" xfId="1923"/>
    <cellStyle name="_물양장실정보고(추가분)_백야도상수도이설_여천~화양간보고서(성일)_광주광역시 청사관리 원가계산-10.31(출입구제외)_광주광역시 청사관리 원가계산 용역(박)(2)" xfId="1924"/>
    <cellStyle name="_물양장실정보고(추가분)_백야도상수도이설_여천~화양간보고서(성일)_담양 창평 주택시설 부지조성사업" xfId="1925"/>
    <cellStyle name="_물양장실정보고(추가분)_백야도상수도이설_여천~화양간보고서(성일)_법률검토" xfId="1926"/>
    <cellStyle name="_물양장실정보고(추가분)_백야도상수도이설_여천~화양간보고서(성일)_보고서2목차" xfId="1927"/>
    <cellStyle name="_물양장실정보고(추가분)_백야도상수도이설_여천~화양간보고서(성일)_신북" xfId="1928"/>
    <cellStyle name="_물양장실정보고(추가분)_백야도상수도이설_여천~화양간보고서(성일)_신북_1. 표지, 제출문" xfId="1929"/>
    <cellStyle name="_물양장실정보고(추가분)_백야도상수도이설_여천~화양간보고서(성일)_신북_Book1" xfId="1930"/>
    <cellStyle name="_물양장실정보고(추가분)_백야도상수도이설_여천~화양간보고서(성일)_신북_G003 - FAX 발송표" xfId="1931"/>
    <cellStyle name="_물양장실정보고(추가분)_백야도상수도이설_여천~화양간보고서(성일)_신북_G003 - FAX 발송표_광주광역시 청사관리 원가계산 용역(박)" xfId="1932"/>
    <cellStyle name="_물양장실정보고(추가분)_백야도상수도이설_여천~화양간보고서(성일)_신북_G003 - FAX 발송표_광주광역시 청사관리 원가계산 용역(박)_광주광역시 청사관리 원가계산 용역(박)(2)" xfId="1933"/>
    <cellStyle name="_물양장실정보고(추가분)_백야도상수도이설_여천~화양간보고서(성일)_신북_G003 - FAX 발송표_광주광역시 청사관리 원가계산-10.31(출입구제외)" xfId="1934"/>
    <cellStyle name="_물양장실정보고(추가분)_백야도상수도이설_여천~화양간보고서(성일)_신북_G003 - FAX 발송표_광주광역시 청사관리 원가계산-10.31(출입구제외)_광주광역시 청사관리 원가계산 용역(박)(2)" xfId="1935"/>
    <cellStyle name="_물양장실정보고(추가분)_백야도상수도이설_여천~화양간보고서(성일)_신북_H06-003.부산경남공동경마장 개발비용산정검토용역 보고서-1권(2004년 완성공사 적용)-고용보험료,퇴직공제부금 별도" xfId="1936"/>
    <cellStyle name="_물양장실정보고(추가분)_백야도상수도이설_여천~화양간보고서(성일)_신북_광주광역시 광산구 신촌동 83-1 주택 부지조성공사" xfId="1937"/>
    <cellStyle name="_물양장실정보고(추가분)_백야도상수도이설_여천~화양간보고서(성일)_신북_광주광역시 청사관리 원가계산 용역(박)" xfId="1938"/>
    <cellStyle name="_물양장실정보고(추가분)_백야도상수도이설_여천~화양간보고서(성일)_신북_광주광역시 청사관리 원가계산 용역(박)_광주광역시 청사관리 원가계산 용역(박)(2)" xfId="1939"/>
    <cellStyle name="_물양장실정보고(추가분)_백야도상수도이설_여천~화양간보고서(성일)_신북_광주광역시 청사관리 원가계산-10.31(출입구제외)" xfId="1940"/>
    <cellStyle name="_물양장실정보고(추가분)_백야도상수도이설_여천~화양간보고서(성일)_신북_광주광역시 청사관리 원가계산-10.31(출입구제외)_광주광역시 청사관리 원가계산 용역(박)(2)" xfId="1941"/>
    <cellStyle name="_물양장실정보고(추가분)_백야도상수도이설_여천~화양간보고서(성일)_신북_담양 창평 주택시설 부지조성사업" xfId="1942"/>
    <cellStyle name="_물양장실정보고(추가분)_백야도상수도이설_여천~화양간보고서(성일)_신북_법률검토" xfId="1943"/>
    <cellStyle name="_물양장실정보고(추가분)_백야도상수도이설_여천~화양간보고서(성일)_신북_보고서2목차" xfId="1944"/>
    <cellStyle name="_물양장실정보고(추가분)_백야도상수도이설_여천~화양간보고서(성일)_신북상수도" xfId="1945"/>
    <cellStyle name="_물양장실정보고(추가분)_백야도상수도이설_여천~화양간보고서(성일)_신북상수도_1. 표지, 제출문" xfId="1946"/>
    <cellStyle name="_물양장실정보고(추가분)_백야도상수도이설_여천~화양간보고서(성일)_신북상수도_Book1" xfId="1947"/>
    <cellStyle name="_물양장실정보고(추가분)_백야도상수도이설_여천~화양간보고서(성일)_신북상수도_G003 - FAX 발송표" xfId="1948"/>
    <cellStyle name="_물양장실정보고(추가분)_백야도상수도이설_여천~화양간보고서(성일)_신북상수도_G003 - FAX 발송표_광주광역시 청사관리 원가계산 용역(박)" xfId="1949"/>
    <cellStyle name="_물양장실정보고(추가분)_백야도상수도이설_여천~화양간보고서(성일)_신북상수도_G003 - FAX 발송표_광주광역시 청사관리 원가계산 용역(박)_광주광역시 청사관리 원가계산 용역(박)(2)" xfId="1950"/>
    <cellStyle name="_물양장실정보고(추가분)_백야도상수도이설_여천~화양간보고서(성일)_신북상수도_G003 - FAX 발송표_광주광역시 청사관리 원가계산-10.31(출입구제외)" xfId="1951"/>
    <cellStyle name="_물양장실정보고(추가분)_백야도상수도이설_여천~화양간보고서(성일)_신북상수도_G003 - FAX 발송표_광주광역시 청사관리 원가계산-10.31(출입구제외)_광주광역시 청사관리 원가계산 용역(박)(2)" xfId="1952"/>
    <cellStyle name="_물양장실정보고(추가분)_백야도상수도이설_여천~화양간보고서(성일)_신북상수도_H06-003.부산경남공동경마장 개발비용산정검토용역 보고서-1권(2004년 완성공사 적용)-고용보험료,퇴직공제부금 별도" xfId="1953"/>
    <cellStyle name="_물양장실정보고(추가분)_백야도상수도이설_여천~화양간보고서(성일)_신북상수도_광주광역시 광산구 신촌동 83-1 주택 부지조성공사" xfId="1954"/>
    <cellStyle name="_물양장실정보고(추가분)_백야도상수도이설_여천~화양간보고서(성일)_신북상수도_광주광역시 청사관리 원가계산 용역(박)" xfId="1955"/>
    <cellStyle name="_물양장실정보고(추가분)_백야도상수도이설_여천~화양간보고서(성일)_신북상수도_광주광역시 청사관리 원가계산 용역(박)_광주광역시 청사관리 원가계산 용역(박)(2)" xfId="1956"/>
    <cellStyle name="_물양장실정보고(추가분)_백야도상수도이설_여천~화양간보고서(성일)_신북상수도_광주광역시 청사관리 원가계산-10.31(출입구제외)" xfId="1957"/>
    <cellStyle name="_물양장실정보고(추가분)_백야도상수도이설_여천~화양간보고서(성일)_신북상수도_광주광역시 청사관리 원가계산-10.31(출입구제외)_광주광역시 청사관리 원가계산 용역(박)(2)" xfId="1958"/>
    <cellStyle name="_물양장실정보고(추가분)_백야도상수도이설_여천~화양간보고서(성일)_신북상수도_담양 창평 주택시설 부지조성사업" xfId="1959"/>
    <cellStyle name="_물양장실정보고(추가분)_백야도상수도이설_여천~화양간보고서(성일)_신북상수도_법률검토" xfId="1960"/>
    <cellStyle name="_물양장실정보고(추가분)_백야도상수도이설_여천~화양간보고서(성일)_신북상수도_보고서2목차" xfId="1961"/>
    <cellStyle name="_물양장실정보고(추가분)_백야도상수도이설_여천~화양간보고서(성일)_신북상수도보고서(성일)" xfId="1962"/>
    <cellStyle name="_물양장실정보고(추가분)_백야도상수도이설_여천~화양간보고서(성일)_신북상수도보고서(성일)_1. 표지, 제출문" xfId="1963"/>
    <cellStyle name="_물양장실정보고(추가분)_백야도상수도이설_여천~화양간보고서(성일)_신북상수도보고서(성일)_Book1" xfId="1964"/>
    <cellStyle name="_물양장실정보고(추가분)_백야도상수도이설_여천~화양간보고서(성일)_신북상수도보고서(성일)_G003 - FAX 발송표" xfId="1965"/>
    <cellStyle name="_물양장실정보고(추가분)_백야도상수도이설_여천~화양간보고서(성일)_신북상수도보고서(성일)_G003 - FAX 발송표_광주광역시 청사관리 원가계산 용역(박)" xfId="1966"/>
    <cellStyle name="_물양장실정보고(추가분)_백야도상수도이설_여천~화양간보고서(성일)_신북상수도보고서(성일)_G003 - FAX 발송표_광주광역시 청사관리 원가계산 용역(박)_광주광역시 청사관리 원가계산 용역(박)(2)" xfId="1967"/>
    <cellStyle name="_물양장실정보고(추가분)_백야도상수도이설_여천~화양간보고서(성일)_신북상수도보고서(성일)_G003 - FAX 발송표_광주광역시 청사관리 원가계산-10.31(출입구제외)" xfId="1968"/>
    <cellStyle name="_물양장실정보고(추가분)_백야도상수도이설_여천~화양간보고서(성일)_신북상수도보고서(성일)_G003 - FAX 발송표_광주광역시 청사관리 원가계산-10.31(출입구제외)_광주광역시 청사관리 원가계산 용역(박)(2)" xfId="1969"/>
    <cellStyle name="_물양장실정보고(추가분)_백야도상수도이설_여천~화양간보고서(성일)_신북상수도보고서(성일)_H06-003.부산경남공동경마장 개발비용산정검토용역 보고서-1권(2004년 완성공사 적용)-고용보험료,퇴직공제부금 별도" xfId="1970"/>
    <cellStyle name="_물양장실정보고(추가분)_백야도상수도이설_여천~화양간보고서(성일)_신북상수도보고서(성일)_광주광역시 광산구 신촌동 83-1 주택 부지조성공사" xfId="1971"/>
    <cellStyle name="_물양장실정보고(추가분)_백야도상수도이설_여천~화양간보고서(성일)_신북상수도보고서(성일)_광주광역시 청사관리 원가계산 용역(박)" xfId="1972"/>
    <cellStyle name="_물양장실정보고(추가분)_백야도상수도이설_여천~화양간보고서(성일)_신북상수도보고서(성일)_광주광역시 청사관리 원가계산 용역(박)_광주광역시 청사관리 원가계산 용역(박)(2)" xfId="1973"/>
    <cellStyle name="_물양장실정보고(추가분)_백야도상수도이설_여천~화양간보고서(성일)_신북상수도보고서(성일)_광주광역시 청사관리 원가계산-10.31(출입구제외)" xfId="1974"/>
    <cellStyle name="_물양장실정보고(추가분)_백야도상수도이설_여천~화양간보고서(성일)_신북상수도보고서(성일)_광주광역시 청사관리 원가계산-10.31(출입구제외)_광주광역시 청사관리 원가계산 용역(박)(2)" xfId="1975"/>
    <cellStyle name="_물양장실정보고(추가분)_백야도상수도이설_여천~화양간보고서(성일)_신북상수도보고서(성일)_담양 창평 주택시설 부지조성사업" xfId="1976"/>
    <cellStyle name="_물양장실정보고(추가분)_백야도상수도이설_여천~화양간보고서(성일)_신북상수도보고서(성일)_법률검토" xfId="1977"/>
    <cellStyle name="_물양장실정보고(추가분)_백야도상수도이설_여천~화양간보고서(성일)_신북상수도보고서(성일)_보고서2목차" xfId="1978"/>
    <cellStyle name="_물양장실정보고(추가분)_백야도상수도이설2" xfId="1979"/>
    <cellStyle name="_물양장실정보고(추가분)_백야도상수도이설2_1. 표지, 제출문" xfId="1980"/>
    <cellStyle name="_물양장실정보고(추가분)_백야도상수도이설2_Book1" xfId="1981"/>
    <cellStyle name="_물양장실정보고(추가분)_백야도상수도이설2_G003 - FAX 발송표" xfId="1982"/>
    <cellStyle name="_물양장실정보고(추가분)_백야도상수도이설2_G003 - FAX 발송표_광주광역시 청사관리 원가계산 용역(박)" xfId="1983"/>
    <cellStyle name="_물양장실정보고(추가분)_백야도상수도이설2_G003 - FAX 발송표_광주광역시 청사관리 원가계산 용역(박)_광주광역시 청사관리 원가계산 용역(박)(2)" xfId="1984"/>
    <cellStyle name="_물양장실정보고(추가분)_백야도상수도이설2_G003 - FAX 발송표_광주광역시 청사관리 원가계산-10.31(출입구제외)" xfId="1985"/>
    <cellStyle name="_물양장실정보고(추가분)_백야도상수도이설2_G003 - FAX 발송표_광주광역시 청사관리 원가계산-10.31(출입구제외)_광주광역시 청사관리 원가계산 용역(박)(2)" xfId="1986"/>
    <cellStyle name="_물양장실정보고(추가분)_백야도상수도이설2_H06-003.부산경남공동경마장 개발비용산정검토용역 보고서-1권(2004년 완성공사 적용)-고용보험료,퇴직공제부금 별도" xfId="1987"/>
    <cellStyle name="_물양장실정보고(추가분)_백야도상수도이설2_광주광역시 광산구 신촌동 83-1 주택 부지조성공사" xfId="1988"/>
    <cellStyle name="_물양장실정보고(추가분)_백야도상수도이설2_광주광역시 청사관리 원가계산 용역(박)" xfId="1989"/>
    <cellStyle name="_물양장실정보고(추가분)_백야도상수도이설2_광주광역시 청사관리 원가계산 용역(박)_광주광역시 청사관리 원가계산 용역(박)(2)" xfId="1990"/>
    <cellStyle name="_물양장실정보고(추가분)_백야도상수도이설2_광주광역시 청사관리 원가계산-10.31(출입구제외)" xfId="1991"/>
    <cellStyle name="_물양장실정보고(추가분)_백야도상수도이설2_광주광역시 청사관리 원가계산-10.31(출입구제외)_광주광역시 청사관리 원가계산 용역(박)(2)" xfId="1992"/>
    <cellStyle name="_물양장실정보고(추가분)_백야도상수도이설2_담양 창평 주택시설 부지조성사업" xfId="1993"/>
    <cellStyle name="_물양장실정보고(추가분)_백야도상수도이설2_법률검토" xfId="1994"/>
    <cellStyle name="_물양장실정보고(추가분)_백야도상수도이설2_보고서2목차" xfId="1995"/>
    <cellStyle name="_물양장실정보고(추가분)_백야도상수도이설2_신북" xfId="1996"/>
    <cellStyle name="_물양장실정보고(추가분)_백야도상수도이설2_신북_1. 표지, 제출문" xfId="1997"/>
    <cellStyle name="_물양장실정보고(추가분)_백야도상수도이설2_신북_Book1" xfId="1998"/>
    <cellStyle name="_물양장실정보고(추가분)_백야도상수도이설2_신북_G003 - FAX 발송표" xfId="1999"/>
    <cellStyle name="_물양장실정보고(추가분)_백야도상수도이설2_신북_G003 - FAX 발송표_광주광역시 청사관리 원가계산 용역(박)" xfId="2000"/>
    <cellStyle name="_물양장실정보고(추가분)_백야도상수도이설2_신북_G003 - FAX 발송표_광주광역시 청사관리 원가계산 용역(박)_광주광역시 청사관리 원가계산 용역(박)(2)" xfId="2001"/>
    <cellStyle name="_물양장실정보고(추가분)_백야도상수도이설2_신북_G003 - FAX 발송표_광주광역시 청사관리 원가계산-10.31(출입구제외)" xfId="2002"/>
    <cellStyle name="_물양장실정보고(추가분)_백야도상수도이설2_신북_G003 - FAX 발송표_광주광역시 청사관리 원가계산-10.31(출입구제외)_광주광역시 청사관리 원가계산 용역(박)(2)" xfId="2003"/>
    <cellStyle name="_물양장실정보고(추가분)_백야도상수도이설2_신북_H06-003.부산경남공동경마장 개발비용산정검토용역 보고서-1권(2004년 완성공사 적용)-고용보험료,퇴직공제부금 별도" xfId="2004"/>
    <cellStyle name="_물양장실정보고(추가분)_백야도상수도이설2_신북_광주광역시 광산구 신촌동 83-1 주택 부지조성공사" xfId="2005"/>
    <cellStyle name="_물양장실정보고(추가분)_백야도상수도이설2_신북_광주광역시 청사관리 원가계산 용역(박)" xfId="2006"/>
    <cellStyle name="_물양장실정보고(추가분)_백야도상수도이설2_신북_광주광역시 청사관리 원가계산 용역(박)_광주광역시 청사관리 원가계산 용역(박)(2)" xfId="2007"/>
    <cellStyle name="_물양장실정보고(추가분)_백야도상수도이설2_신북_광주광역시 청사관리 원가계산-10.31(출입구제외)" xfId="2008"/>
    <cellStyle name="_물양장실정보고(추가분)_백야도상수도이설2_신북_광주광역시 청사관리 원가계산-10.31(출입구제외)_광주광역시 청사관리 원가계산 용역(박)(2)" xfId="2009"/>
    <cellStyle name="_물양장실정보고(추가분)_백야도상수도이설2_신북_담양 창평 주택시설 부지조성사업" xfId="2010"/>
    <cellStyle name="_물양장실정보고(추가분)_백야도상수도이설2_신북_법률검토" xfId="2011"/>
    <cellStyle name="_물양장실정보고(추가분)_백야도상수도이설2_신북_보고서2목차" xfId="2012"/>
    <cellStyle name="_물양장실정보고(추가분)_백야도상수도이설2_신북상수도보고서(성일)" xfId="2013"/>
    <cellStyle name="_물양장실정보고(추가분)_백야도상수도이설2_신북상수도보고서(성일)_1. 표지, 제출문" xfId="2014"/>
    <cellStyle name="_물양장실정보고(추가분)_백야도상수도이설2_신북상수도보고서(성일)_Book1" xfId="2015"/>
    <cellStyle name="_물양장실정보고(추가분)_백야도상수도이설2_신북상수도보고서(성일)_G003 - FAX 발송표" xfId="2016"/>
    <cellStyle name="_물양장실정보고(추가분)_백야도상수도이설2_신북상수도보고서(성일)_G003 - FAX 발송표_광주광역시 청사관리 원가계산 용역(박)" xfId="2017"/>
    <cellStyle name="_물양장실정보고(추가분)_백야도상수도이설2_신북상수도보고서(성일)_G003 - FAX 발송표_광주광역시 청사관리 원가계산 용역(박)_광주광역시 청사관리 원가계산 용역(박)(2)" xfId="2018"/>
    <cellStyle name="_물양장실정보고(추가분)_백야도상수도이설2_신북상수도보고서(성일)_G003 - FAX 발송표_광주광역시 청사관리 원가계산-10.31(출입구제외)" xfId="2019"/>
    <cellStyle name="_물양장실정보고(추가분)_백야도상수도이설2_신북상수도보고서(성일)_G003 - FAX 발송표_광주광역시 청사관리 원가계산-10.31(출입구제외)_광주광역시 청사관리 원가계산 용역(박)(2)" xfId="2020"/>
    <cellStyle name="_물양장실정보고(추가분)_백야도상수도이설2_신북상수도보고서(성일)_H06-003.부산경남공동경마장 개발비용산정검토용역 보고서-1권(2004년 완성공사 적용)-고용보험료,퇴직공제부금 별도" xfId="2021"/>
    <cellStyle name="_물양장실정보고(추가분)_백야도상수도이설2_신북상수도보고서(성일)_광주광역시 광산구 신촌동 83-1 주택 부지조성공사" xfId="2022"/>
    <cellStyle name="_물양장실정보고(추가분)_백야도상수도이설2_신북상수도보고서(성일)_광주광역시 청사관리 원가계산 용역(박)" xfId="2023"/>
    <cellStyle name="_물양장실정보고(추가분)_백야도상수도이설2_신북상수도보고서(성일)_광주광역시 청사관리 원가계산 용역(박)_광주광역시 청사관리 원가계산 용역(박)(2)" xfId="2024"/>
    <cellStyle name="_물양장실정보고(추가분)_백야도상수도이설2_신북상수도보고서(성일)_광주광역시 청사관리 원가계산-10.31(출입구제외)" xfId="2025"/>
    <cellStyle name="_물양장실정보고(추가분)_백야도상수도이설2_신북상수도보고서(성일)_광주광역시 청사관리 원가계산-10.31(출입구제외)_광주광역시 청사관리 원가계산 용역(박)(2)" xfId="2026"/>
    <cellStyle name="_물양장실정보고(추가분)_백야도상수도이설2_신북상수도보고서(성일)_담양 창평 주택시설 부지조성사업" xfId="2027"/>
    <cellStyle name="_물양장실정보고(추가분)_백야도상수도이설2_신북상수도보고서(성일)_법률검토" xfId="2028"/>
    <cellStyle name="_물양장실정보고(추가분)_백야도상수도이설2_신북상수도보고서(성일)_보고서2목차" xfId="2029"/>
    <cellStyle name="_물양장실정보고(추가분)_백야도상수도이설2_신북상수도보고서(성일)_신북" xfId="2030"/>
    <cellStyle name="_물양장실정보고(추가분)_백야도상수도이설2_신북상수도보고서(성일)_신북_1. 표지, 제출문" xfId="2031"/>
    <cellStyle name="_물양장실정보고(추가분)_백야도상수도이설2_신북상수도보고서(성일)_신북_Book1" xfId="2032"/>
    <cellStyle name="_물양장실정보고(추가분)_백야도상수도이설2_신북상수도보고서(성일)_신북_G003 - FAX 발송표" xfId="2033"/>
    <cellStyle name="_물양장실정보고(추가분)_백야도상수도이설2_신북상수도보고서(성일)_신북_G003 - FAX 발송표_광주광역시 청사관리 원가계산 용역(박)" xfId="2034"/>
    <cellStyle name="_물양장실정보고(추가분)_백야도상수도이설2_신북상수도보고서(성일)_신북_G003 - FAX 발송표_광주광역시 청사관리 원가계산 용역(박)_광주광역시 청사관리 원가계산 용역(박)(2)" xfId="2035"/>
    <cellStyle name="_물양장실정보고(추가분)_백야도상수도이설2_신북상수도보고서(성일)_신북_G003 - FAX 발송표_광주광역시 청사관리 원가계산-10.31(출입구제외)" xfId="2036"/>
    <cellStyle name="_물양장실정보고(추가분)_백야도상수도이설2_신북상수도보고서(성일)_신북_G003 - FAX 발송표_광주광역시 청사관리 원가계산-10.31(출입구제외)_광주광역시 청사관리 원가계산 용역(박)(2)" xfId="2037"/>
    <cellStyle name="_물양장실정보고(추가분)_백야도상수도이설2_신북상수도보고서(성일)_신북_H06-003.부산경남공동경마장 개발비용산정검토용역 보고서-1권(2004년 완성공사 적용)-고용보험료,퇴직공제부금 별도" xfId="2038"/>
    <cellStyle name="_물양장실정보고(추가분)_백야도상수도이설2_신북상수도보고서(성일)_신북_광주광역시 광산구 신촌동 83-1 주택 부지조성공사" xfId="2039"/>
    <cellStyle name="_물양장실정보고(추가분)_백야도상수도이설2_신북상수도보고서(성일)_신북_광주광역시 청사관리 원가계산 용역(박)" xfId="2040"/>
    <cellStyle name="_물양장실정보고(추가분)_백야도상수도이설2_신북상수도보고서(성일)_신북_광주광역시 청사관리 원가계산 용역(박)_광주광역시 청사관리 원가계산 용역(박)(2)" xfId="2041"/>
    <cellStyle name="_물양장실정보고(추가분)_백야도상수도이설2_신북상수도보고서(성일)_신북_광주광역시 청사관리 원가계산-10.31(출입구제외)" xfId="2042"/>
    <cellStyle name="_물양장실정보고(추가분)_백야도상수도이설2_신북상수도보고서(성일)_신북_광주광역시 청사관리 원가계산-10.31(출입구제외)_광주광역시 청사관리 원가계산 용역(박)(2)" xfId="2043"/>
    <cellStyle name="_물양장실정보고(추가분)_백야도상수도이설2_신북상수도보고서(성일)_신북_담양 창평 주택시설 부지조성사업" xfId="2044"/>
    <cellStyle name="_물양장실정보고(추가분)_백야도상수도이설2_신북상수도보고서(성일)_신북_법률검토" xfId="2045"/>
    <cellStyle name="_물양장실정보고(추가분)_백야도상수도이설2_신북상수도보고서(성일)_신북_보고서2목차" xfId="2046"/>
    <cellStyle name="_물양장실정보고(추가분)_백야도상수도이설2_신북상수도보고서(성일)_신북상수도" xfId="2047"/>
    <cellStyle name="_물양장실정보고(추가분)_백야도상수도이설2_신북상수도보고서(성일)_신북상수도_1. 표지, 제출문" xfId="2048"/>
    <cellStyle name="_물양장실정보고(추가분)_백야도상수도이설2_신북상수도보고서(성일)_신북상수도_Book1" xfId="2049"/>
    <cellStyle name="_물양장실정보고(추가분)_백야도상수도이설2_신북상수도보고서(성일)_신북상수도_G003 - FAX 발송표" xfId="2050"/>
    <cellStyle name="_물양장실정보고(추가분)_백야도상수도이설2_신북상수도보고서(성일)_신북상수도_G003 - FAX 발송표_광주광역시 청사관리 원가계산 용역(박)" xfId="2051"/>
    <cellStyle name="_물양장실정보고(추가분)_백야도상수도이설2_신북상수도보고서(성일)_신북상수도_G003 - FAX 발송표_광주광역시 청사관리 원가계산 용역(박)_광주광역시 청사관리 원가계산 용역(박)(2)" xfId="2052"/>
    <cellStyle name="_물양장실정보고(추가분)_백야도상수도이설2_신북상수도보고서(성일)_신북상수도_G003 - FAX 발송표_광주광역시 청사관리 원가계산-10.31(출입구제외)" xfId="2053"/>
    <cellStyle name="_물양장실정보고(추가분)_백야도상수도이설2_신북상수도보고서(성일)_신북상수도_G003 - FAX 발송표_광주광역시 청사관리 원가계산-10.31(출입구제외)_광주광역시 청사관리 원가계산 용역(박)(2)" xfId="2054"/>
    <cellStyle name="_물양장실정보고(추가분)_백야도상수도이설2_신북상수도보고서(성일)_신북상수도_H06-003.부산경남공동경마장 개발비용산정검토용역 보고서-1권(2004년 완성공사 적용)-고용보험료,퇴직공제부금 별도" xfId="2055"/>
    <cellStyle name="_물양장실정보고(추가분)_백야도상수도이설2_신북상수도보고서(성일)_신북상수도_광주광역시 광산구 신촌동 83-1 주택 부지조성공사" xfId="2056"/>
    <cellStyle name="_물양장실정보고(추가분)_백야도상수도이설2_신북상수도보고서(성일)_신북상수도_광주광역시 청사관리 원가계산 용역(박)" xfId="2057"/>
    <cellStyle name="_물양장실정보고(추가분)_백야도상수도이설2_신북상수도보고서(성일)_신북상수도_광주광역시 청사관리 원가계산 용역(박)_광주광역시 청사관리 원가계산 용역(박)(2)" xfId="2058"/>
    <cellStyle name="_물양장실정보고(추가분)_백야도상수도이설2_신북상수도보고서(성일)_신북상수도_광주광역시 청사관리 원가계산-10.31(출입구제외)" xfId="2059"/>
    <cellStyle name="_물양장실정보고(추가분)_백야도상수도이설2_신북상수도보고서(성일)_신북상수도_광주광역시 청사관리 원가계산-10.31(출입구제외)_광주광역시 청사관리 원가계산 용역(박)(2)" xfId="2060"/>
    <cellStyle name="_물양장실정보고(추가분)_백야도상수도이설2_신북상수도보고서(성일)_신북상수도_담양 창평 주택시설 부지조성사업" xfId="2061"/>
    <cellStyle name="_물양장실정보고(추가분)_백야도상수도이설2_신북상수도보고서(성일)_신북상수도_법률검토" xfId="2062"/>
    <cellStyle name="_물양장실정보고(추가분)_백야도상수도이설2_신북상수도보고서(성일)_신북상수도_보고서2목차" xfId="2063"/>
    <cellStyle name="_물양장실정보고(추가분)_백야도상수도이설2_신북상수도보고서(성일)_신북상수도보고서(성일)" xfId="2064"/>
    <cellStyle name="_물양장실정보고(추가분)_백야도상수도이설2_신북상수도보고서(성일)_신북상수도보고서(성일)_1. 표지, 제출문" xfId="2065"/>
    <cellStyle name="_물양장실정보고(추가분)_백야도상수도이설2_신북상수도보고서(성일)_신북상수도보고서(성일)_Book1" xfId="2066"/>
    <cellStyle name="_물양장실정보고(추가분)_백야도상수도이설2_신북상수도보고서(성일)_신북상수도보고서(성일)_G003 - FAX 발송표" xfId="2067"/>
    <cellStyle name="_물양장실정보고(추가분)_백야도상수도이설2_신북상수도보고서(성일)_신북상수도보고서(성일)_G003 - FAX 발송표_광주광역시 청사관리 원가계산 용역(박)" xfId="2068"/>
    <cellStyle name="_물양장실정보고(추가분)_백야도상수도이설2_신북상수도보고서(성일)_신북상수도보고서(성일)_G003 - FAX 발송표_광주광역시 청사관리 원가계산 용역(박)_광주광역시 청사관리 원가계산 용역(박)(2)" xfId="2069"/>
    <cellStyle name="_물양장실정보고(추가분)_백야도상수도이설2_신북상수도보고서(성일)_신북상수도보고서(성일)_G003 - FAX 발송표_광주광역시 청사관리 원가계산-10.31(출입구제외)" xfId="2070"/>
    <cellStyle name="_물양장실정보고(추가분)_백야도상수도이설2_신북상수도보고서(성일)_신북상수도보고서(성일)_G003 - FAX 발송표_광주광역시 청사관리 원가계산-10.31(출입구제외)_광주광역시 청사관리 원가계산 용역(박)(2)" xfId="2071"/>
    <cellStyle name="_물양장실정보고(추가분)_백야도상수도이설2_신북상수도보고서(성일)_신북상수도보고서(성일)_H06-003.부산경남공동경마장 개발비용산정검토용역 보고서-1권(2004년 완성공사 적용)-고용보험료,퇴직공제부금 별도" xfId="2072"/>
    <cellStyle name="_물양장실정보고(추가분)_백야도상수도이설2_신북상수도보고서(성일)_신북상수도보고서(성일)_광주광역시 광산구 신촌동 83-1 주택 부지조성공사" xfId="2073"/>
    <cellStyle name="_물양장실정보고(추가분)_백야도상수도이설2_신북상수도보고서(성일)_신북상수도보고서(성일)_광주광역시 청사관리 원가계산 용역(박)" xfId="2074"/>
    <cellStyle name="_물양장실정보고(추가분)_백야도상수도이설2_신북상수도보고서(성일)_신북상수도보고서(성일)_광주광역시 청사관리 원가계산 용역(박)_광주광역시 청사관리 원가계산 용역(박)(2)" xfId="2075"/>
    <cellStyle name="_물양장실정보고(추가분)_백야도상수도이설2_신북상수도보고서(성일)_신북상수도보고서(성일)_광주광역시 청사관리 원가계산-10.31(출입구제외)" xfId="2076"/>
    <cellStyle name="_물양장실정보고(추가분)_백야도상수도이설2_신북상수도보고서(성일)_신북상수도보고서(성일)_광주광역시 청사관리 원가계산-10.31(출입구제외)_광주광역시 청사관리 원가계산 용역(박)(2)" xfId="2077"/>
    <cellStyle name="_물양장실정보고(추가분)_백야도상수도이설2_신북상수도보고서(성일)_신북상수도보고서(성일)_담양 창평 주택시설 부지조성사업" xfId="2078"/>
    <cellStyle name="_물양장실정보고(추가분)_백야도상수도이설2_신북상수도보고서(성일)_신북상수도보고서(성일)_법률검토" xfId="2079"/>
    <cellStyle name="_물양장실정보고(추가분)_백야도상수도이설2_신북상수도보고서(성일)_신북상수도보고서(성일)_보고서2목차" xfId="2080"/>
    <cellStyle name="_물양장실정보고(추가분)_백야도상수도이설2_여천~화양간보고서(성일)" xfId="2081"/>
    <cellStyle name="_물양장실정보고(추가분)_백야도상수도이설2_여천~화양간보고서(성일)_1. 표지, 제출문" xfId="2082"/>
    <cellStyle name="_물양장실정보고(추가분)_백야도상수도이설2_여천~화양간보고서(성일)_Book1" xfId="2083"/>
    <cellStyle name="_물양장실정보고(추가분)_백야도상수도이설2_여천~화양간보고서(성일)_G003 - FAX 발송표" xfId="2084"/>
    <cellStyle name="_물양장실정보고(추가분)_백야도상수도이설2_여천~화양간보고서(성일)_G003 - FAX 발송표_광주광역시 청사관리 원가계산 용역(박)" xfId="2085"/>
    <cellStyle name="_물양장실정보고(추가분)_백야도상수도이설2_여천~화양간보고서(성일)_G003 - FAX 발송표_광주광역시 청사관리 원가계산 용역(박)_광주광역시 청사관리 원가계산 용역(박)(2)" xfId="2086"/>
    <cellStyle name="_물양장실정보고(추가분)_백야도상수도이설2_여천~화양간보고서(성일)_G003 - FAX 발송표_광주광역시 청사관리 원가계산-10.31(출입구제외)" xfId="2087"/>
    <cellStyle name="_물양장실정보고(추가분)_백야도상수도이설2_여천~화양간보고서(성일)_G003 - FAX 발송표_광주광역시 청사관리 원가계산-10.31(출입구제외)_광주광역시 청사관리 원가계산 용역(박)(2)" xfId="2088"/>
    <cellStyle name="_물양장실정보고(추가분)_백야도상수도이설2_여천~화양간보고서(성일)_H06-003.부산경남공동경마장 개발비용산정검토용역 보고서-1권(2004년 완성공사 적용)-고용보험료,퇴직공제부금 별도" xfId="2089"/>
    <cellStyle name="_물양장실정보고(추가분)_백야도상수도이설2_여천~화양간보고서(성일)_광주광역시 광산구 신촌동 83-1 주택 부지조성공사" xfId="2090"/>
    <cellStyle name="_물양장실정보고(추가분)_백야도상수도이설2_여천~화양간보고서(성일)_광주광역시 청사관리 원가계산 용역(박)" xfId="2091"/>
    <cellStyle name="_물양장실정보고(추가분)_백야도상수도이설2_여천~화양간보고서(성일)_광주광역시 청사관리 원가계산 용역(박)_광주광역시 청사관리 원가계산 용역(박)(2)" xfId="2092"/>
    <cellStyle name="_물양장실정보고(추가분)_백야도상수도이설2_여천~화양간보고서(성일)_광주광역시 청사관리 원가계산-10.31(출입구제외)" xfId="2093"/>
    <cellStyle name="_물양장실정보고(추가분)_백야도상수도이설2_여천~화양간보고서(성일)_광주광역시 청사관리 원가계산-10.31(출입구제외)_광주광역시 청사관리 원가계산 용역(박)(2)" xfId="2094"/>
    <cellStyle name="_물양장실정보고(추가분)_백야도상수도이설2_여천~화양간보고서(성일)_담양 창평 주택시설 부지조성사업" xfId="2095"/>
    <cellStyle name="_물양장실정보고(추가분)_백야도상수도이설2_여천~화양간보고서(성일)_법률검토" xfId="2096"/>
    <cellStyle name="_물양장실정보고(추가분)_백야도상수도이설2_여천~화양간보고서(성일)_보고서2목차" xfId="2097"/>
    <cellStyle name="_물양장실정보고(추가분)_백야도상수도이설2_여천~화양간보고서(성일)_신북" xfId="2098"/>
    <cellStyle name="_물양장실정보고(추가분)_백야도상수도이설2_여천~화양간보고서(성일)_신북_1. 표지, 제출문" xfId="2099"/>
    <cellStyle name="_물양장실정보고(추가분)_백야도상수도이설2_여천~화양간보고서(성일)_신북_Book1" xfId="2100"/>
    <cellStyle name="_물양장실정보고(추가분)_백야도상수도이설2_여천~화양간보고서(성일)_신북_G003 - FAX 발송표" xfId="2101"/>
    <cellStyle name="_물양장실정보고(추가분)_백야도상수도이설2_여천~화양간보고서(성일)_신북_G003 - FAX 발송표_광주광역시 청사관리 원가계산 용역(박)" xfId="2102"/>
    <cellStyle name="_물양장실정보고(추가분)_백야도상수도이설2_여천~화양간보고서(성일)_신북_G003 - FAX 발송표_광주광역시 청사관리 원가계산 용역(박)_광주광역시 청사관리 원가계산 용역(박)(2)" xfId="2103"/>
    <cellStyle name="_물양장실정보고(추가분)_백야도상수도이설2_여천~화양간보고서(성일)_신북_G003 - FAX 발송표_광주광역시 청사관리 원가계산-10.31(출입구제외)" xfId="2104"/>
    <cellStyle name="_물양장실정보고(추가분)_백야도상수도이설2_여천~화양간보고서(성일)_신북_G003 - FAX 발송표_광주광역시 청사관리 원가계산-10.31(출입구제외)_광주광역시 청사관리 원가계산 용역(박)(2)" xfId="2105"/>
    <cellStyle name="_물양장실정보고(추가분)_백야도상수도이설2_여천~화양간보고서(성일)_신북_H06-003.부산경남공동경마장 개발비용산정검토용역 보고서-1권(2004년 완성공사 적용)-고용보험료,퇴직공제부금 별도" xfId="2106"/>
    <cellStyle name="_물양장실정보고(추가분)_백야도상수도이설2_여천~화양간보고서(성일)_신북_광주광역시 광산구 신촌동 83-1 주택 부지조성공사" xfId="2107"/>
    <cellStyle name="_물양장실정보고(추가분)_백야도상수도이설2_여천~화양간보고서(성일)_신북_광주광역시 청사관리 원가계산 용역(박)" xfId="2108"/>
    <cellStyle name="_물양장실정보고(추가분)_백야도상수도이설2_여천~화양간보고서(성일)_신북_광주광역시 청사관리 원가계산 용역(박)_광주광역시 청사관리 원가계산 용역(박)(2)" xfId="2109"/>
    <cellStyle name="_물양장실정보고(추가분)_백야도상수도이설2_여천~화양간보고서(성일)_신북_광주광역시 청사관리 원가계산-10.31(출입구제외)" xfId="2110"/>
    <cellStyle name="_물양장실정보고(추가분)_백야도상수도이설2_여천~화양간보고서(성일)_신북_광주광역시 청사관리 원가계산-10.31(출입구제외)_광주광역시 청사관리 원가계산 용역(박)(2)" xfId="2111"/>
    <cellStyle name="_물양장실정보고(추가분)_백야도상수도이설2_여천~화양간보고서(성일)_신북_담양 창평 주택시설 부지조성사업" xfId="2112"/>
    <cellStyle name="_물양장실정보고(추가분)_백야도상수도이설2_여천~화양간보고서(성일)_신북_법률검토" xfId="2113"/>
    <cellStyle name="_물양장실정보고(추가분)_백야도상수도이설2_여천~화양간보고서(성일)_신북_보고서2목차" xfId="2114"/>
    <cellStyle name="_물양장실정보고(추가분)_백야도상수도이설2_여천~화양간보고서(성일)_신북상수도" xfId="2115"/>
    <cellStyle name="_물양장실정보고(추가분)_백야도상수도이설2_여천~화양간보고서(성일)_신북상수도_1. 표지, 제출문" xfId="2116"/>
    <cellStyle name="_물양장실정보고(추가분)_백야도상수도이설2_여천~화양간보고서(성일)_신북상수도_Book1" xfId="2117"/>
    <cellStyle name="_물양장실정보고(추가분)_백야도상수도이설2_여천~화양간보고서(성일)_신북상수도_G003 - FAX 발송표" xfId="2118"/>
    <cellStyle name="_물양장실정보고(추가분)_백야도상수도이설2_여천~화양간보고서(성일)_신북상수도_G003 - FAX 발송표_광주광역시 청사관리 원가계산 용역(박)" xfId="2119"/>
    <cellStyle name="_물양장실정보고(추가분)_백야도상수도이설2_여천~화양간보고서(성일)_신북상수도_G003 - FAX 발송표_광주광역시 청사관리 원가계산 용역(박)_광주광역시 청사관리 원가계산 용역(박)(2)" xfId="2120"/>
    <cellStyle name="_물양장실정보고(추가분)_백야도상수도이설2_여천~화양간보고서(성일)_신북상수도_G003 - FAX 발송표_광주광역시 청사관리 원가계산-10.31(출입구제외)" xfId="2121"/>
    <cellStyle name="_물양장실정보고(추가분)_백야도상수도이설2_여천~화양간보고서(성일)_신북상수도_G003 - FAX 발송표_광주광역시 청사관리 원가계산-10.31(출입구제외)_광주광역시 청사관리 원가계산 용역(박)(2)" xfId="2122"/>
    <cellStyle name="_물양장실정보고(추가분)_백야도상수도이설2_여천~화양간보고서(성일)_신북상수도_H06-003.부산경남공동경마장 개발비용산정검토용역 보고서-1권(2004년 완성공사 적용)-고용보험료,퇴직공제부금 별도" xfId="2123"/>
    <cellStyle name="_물양장실정보고(추가분)_백야도상수도이설2_여천~화양간보고서(성일)_신북상수도_광주광역시 광산구 신촌동 83-1 주택 부지조성공사" xfId="2124"/>
    <cellStyle name="_물양장실정보고(추가분)_백야도상수도이설2_여천~화양간보고서(성일)_신북상수도_광주광역시 청사관리 원가계산 용역(박)" xfId="2125"/>
    <cellStyle name="_물양장실정보고(추가분)_백야도상수도이설2_여천~화양간보고서(성일)_신북상수도_광주광역시 청사관리 원가계산 용역(박)_광주광역시 청사관리 원가계산 용역(박)(2)" xfId="2126"/>
    <cellStyle name="_물양장실정보고(추가분)_백야도상수도이설2_여천~화양간보고서(성일)_신북상수도_광주광역시 청사관리 원가계산-10.31(출입구제외)" xfId="2127"/>
    <cellStyle name="_물양장실정보고(추가분)_백야도상수도이설2_여천~화양간보고서(성일)_신북상수도_광주광역시 청사관리 원가계산-10.31(출입구제외)_광주광역시 청사관리 원가계산 용역(박)(2)" xfId="2128"/>
    <cellStyle name="_물양장실정보고(추가분)_백야도상수도이설2_여천~화양간보고서(성일)_신북상수도_담양 창평 주택시설 부지조성사업" xfId="2129"/>
    <cellStyle name="_물양장실정보고(추가분)_백야도상수도이설2_여천~화양간보고서(성일)_신북상수도_법률검토" xfId="2130"/>
    <cellStyle name="_물양장실정보고(추가분)_백야도상수도이설2_여천~화양간보고서(성일)_신북상수도_보고서2목차" xfId="2131"/>
    <cellStyle name="_물양장실정보고(추가분)_백야도상수도이설2_여천~화양간보고서(성일)_신북상수도보고서(성일)" xfId="2132"/>
    <cellStyle name="_물양장실정보고(추가분)_백야도상수도이설2_여천~화양간보고서(성일)_신북상수도보고서(성일)_1. 표지, 제출문" xfId="2133"/>
    <cellStyle name="_물양장실정보고(추가분)_백야도상수도이설2_여천~화양간보고서(성일)_신북상수도보고서(성일)_Book1" xfId="2134"/>
    <cellStyle name="_물양장실정보고(추가분)_백야도상수도이설2_여천~화양간보고서(성일)_신북상수도보고서(성일)_G003 - FAX 발송표" xfId="2135"/>
    <cellStyle name="_물양장실정보고(추가분)_백야도상수도이설2_여천~화양간보고서(성일)_신북상수도보고서(성일)_G003 - FAX 발송표_광주광역시 청사관리 원가계산 용역(박)" xfId="2136"/>
    <cellStyle name="_물양장실정보고(추가분)_백야도상수도이설2_여천~화양간보고서(성일)_신북상수도보고서(성일)_G003 - FAX 발송표_광주광역시 청사관리 원가계산 용역(박)_광주광역시 청사관리 원가계산 용역(박)(2)" xfId="2137"/>
    <cellStyle name="_물양장실정보고(추가분)_백야도상수도이설2_여천~화양간보고서(성일)_신북상수도보고서(성일)_G003 - FAX 발송표_광주광역시 청사관리 원가계산-10.31(출입구제외)" xfId="2138"/>
    <cellStyle name="_물양장실정보고(추가분)_백야도상수도이설2_여천~화양간보고서(성일)_신북상수도보고서(성일)_G003 - FAX 발송표_광주광역시 청사관리 원가계산-10.31(출입구제외)_광주광역시 청사관리 원가계산 용역(박)(2)" xfId="2139"/>
    <cellStyle name="_물양장실정보고(추가분)_백야도상수도이설2_여천~화양간보고서(성일)_신북상수도보고서(성일)_H06-003.부산경남공동경마장 개발비용산정검토용역 보고서-1권(2004년 완성공사 적용)-고용보험료,퇴직공제부금 별도" xfId="2140"/>
    <cellStyle name="_물양장실정보고(추가분)_백야도상수도이설2_여천~화양간보고서(성일)_신북상수도보고서(성일)_광주광역시 광산구 신촌동 83-1 주택 부지조성공사" xfId="2141"/>
    <cellStyle name="_물양장실정보고(추가분)_백야도상수도이설2_여천~화양간보고서(성일)_신북상수도보고서(성일)_광주광역시 청사관리 원가계산 용역(박)" xfId="2142"/>
    <cellStyle name="_물양장실정보고(추가분)_백야도상수도이설2_여천~화양간보고서(성일)_신북상수도보고서(성일)_광주광역시 청사관리 원가계산 용역(박)_광주광역시 청사관리 원가계산 용역(박)(2)" xfId="2143"/>
    <cellStyle name="_물양장실정보고(추가분)_백야도상수도이설2_여천~화양간보고서(성일)_신북상수도보고서(성일)_광주광역시 청사관리 원가계산-10.31(출입구제외)" xfId="2144"/>
    <cellStyle name="_물양장실정보고(추가분)_백야도상수도이설2_여천~화양간보고서(성일)_신북상수도보고서(성일)_광주광역시 청사관리 원가계산-10.31(출입구제외)_광주광역시 청사관리 원가계산 용역(박)(2)" xfId="2145"/>
    <cellStyle name="_물양장실정보고(추가분)_백야도상수도이설2_여천~화양간보고서(성일)_신북상수도보고서(성일)_담양 창평 주택시설 부지조성사업" xfId="2146"/>
    <cellStyle name="_물양장실정보고(추가분)_백야도상수도이설2_여천~화양간보고서(성일)_신북상수도보고서(성일)_법률검토" xfId="2147"/>
    <cellStyle name="_물양장실정보고(추가분)_백야도상수도이설2_여천~화양간보고서(성일)_신북상수도보고서(성일)_보고서2목차" xfId="2148"/>
    <cellStyle name="_물양장실정보고(추가분)_법률검토" xfId="2149"/>
    <cellStyle name="_물양장실정보고(추가분)_보고서2목차" xfId="2150"/>
    <cellStyle name="_물양장실정보고(추가분)_부대공수량집계" xfId="2151"/>
    <cellStyle name="_물양장실정보고(추가분)_부대공수량집계_1. 표지, 제출문" xfId="2152"/>
    <cellStyle name="_물양장실정보고(추가분)_부대공수량집계_Book1" xfId="2153"/>
    <cellStyle name="_물양장실정보고(추가분)_부대공수량집계_G003 - FAX 발송표" xfId="2154"/>
    <cellStyle name="_물양장실정보고(추가분)_부대공수량집계_G003 - FAX 발송표_광주광역시 청사관리 원가계산 용역(박)" xfId="2155"/>
    <cellStyle name="_물양장실정보고(추가분)_부대공수량집계_G003 - FAX 발송표_광주광역시 청사관리 원가계산 용역(박)_광주광역시 청사관리 원가계산 용역(박)(2)" xfId="2156"/>
    <cellStyle name="_물양장실정보고(추가분)_부대공수량집계_G003 - FAX 발송표_광주광역시 청사관리 원가계산-10.31(출입구제외)" xfId="2157"/>
    <cellStyle name="_물양장실정보고(추가분)_부대공수량집계_G003 - FAX 발송표_광주광역시 청사관리 원가계산-10.31(출입구제외)_광주광역시 청사관리 원가계산 용역(박)(2)" xfId="2158"/>
    <cellStyle name="_물양장실정보고(추가분)_부대공수량집계_H06-003.부산경남공동경마장 개발비용산정검토용역 보고서-1권(2004년 완성공사 적용)-고용보험료,퇴직공제부금 별도" xfId="2159"/>
    <cellStyle name="_물양장실정보고(추가분)_부대공수량집계_광주광역시 광산구 신촌동 83-1 주택 부지조성공사" xfId="2160"/>
    <cellStyle name="_물양장실정보고(추가분)_부대공수량집계_광주광역시 청사관리 원가계산 용역(박)" xfId="2161"/>
    <cellStyle name="_물양장실정보고(추가분)_부대공수량집계_광주광역시 청사관리 원가계산 용역(박)_광주광역시 청사관리 원가계산 용역(박)(2)" xfId="2162"/>
    <cellStyle name="_물양장실정보고(추가분)_부대공수량집계_광주광역시 청사관리 원가계산-10.31(출입구제외)" xfId="2163"/>
    <cellStyle name="_물양장실정보고(추가분)_부대공수량집계_광주광역시 청사관리 원가계산-10.31(출입구제외)_광주광역시 청사관리 원가계산 용역(박)(2)" xfId="2164"/>
    <cellStyle name="_물양장실정보고(추가분)_부대공수량집계_담양 창평 주택시설 부지조성사업" xfId="2165"/>
    <cellStyle name="_물양장실정보고(추가분)_부대공수량집계_법률검토" xfId="2166"/>
    <cellStyle name="_물양장실정보고(추가분)_부대공수량집계_보고서2목차" xfId="2167"/>
    <cellStyle name="_물양장실정보고(추가분)_부대공수량집계_신북" xfId="2168"/>
    <cellStyle name="_물양장실정보고(추가분)_부대공수량집계_신북_1. 표지, 제출문" xfId="2169"/>
    <cellStyle name="_물양장실정보고(추가분)_부대공수량집계_신북_Book1" xfId="2170"/>
    <cellStyle name="_물양장실정보고(추가분)_부대공수량집계_신북_G003 - FAX 발송표" xfId="2171"/>
    <cellStyle name="_물양장실정보고(추가분)_부대공수량집계_신북_G003 - FAX 발송표_광주광역시 청사관리 원가계산 용역(박)" xfId="2172"/>
    <cellStyle name="_물양장실정보고(추가분)_부대공수량집계_신북_G003 - FAX 발송표_광주광역시 청사관리 원가계산 용역(박)_광주광역시 청사관리 원가계산 용역(박)(2)" xfId="2173"/>
    <cellStyle name="_물양장실정보고(추가분)_부대공수량집계_신북_G003 - FAX 발송표_광주광역시 청사관리 원가계산-10.31(출입구제외)" xfId="2174"/>
    <cellStyle name="_물양장실정보고(추가분)_부대공수량집계_신북_G003 - FAX 발송표_광주광역시 청사관리 원가계산-10.31(출입구제외)_광주광역시 청사관리 원가계산 용역(박)(2)" xfId="2175"/>
    <cellStyle name="_물양장실정보고(추가분)_부대공수량집계_신북_H06-003.부산경남공동경마장 개발비용산정검토용역 보고서-1권(2004년 완성공사 적용)-고용보험료,퇴직공제부금 별도" xfId="2176"/>
    <cellStyle name="_물양장실정보고(추가분)_부대공수량집계_신북_광주광역시 광산구 신촌동 83-1 주택 부지조성공사" xfId="2177"/>
    <cellStyle name="_물양장실정보고(추가분)_부대공수량집계_신북_광주광역시 청사관리 원가계산 용역(박)" xfId="2178"/>
    <cellStyle name="_물양장실정보고(추가분)_부대공수량집계_신북_광주광역시 청사관리 원가계산 용역(박)_광주광역시 청사관리 원가계산 용역(박)(2)" xfId="2179"/>
    <cellStyle name="_물양장실정보고(추가분)_부대공수량집계_신북_광주광역시 청사관리 원가계산-10.31(출입구제외)" xfId="2180"/>
    <cellStyle name="_물양장실정보고(추가분)_부대공수량집계_신북_광주광역시 청사관리 원가계산-10.31(출입구제외)_광주광역시 청사관리 원가계산 용역(박)(2)" xfId="2181"/>
    <cellStyle name="_물양장실정보고(추가분)_부대공수량집계_신북_담양 창평 주택시설 부지조성사업" xfId="2182"/>
    <cellStyle name="_물양장실정보고(추가분)_부대공수량집계_신북_법률검토" xfId="2183"/>
    <cellStyle name="_물양장실정보고(추가분)_부대공수량집계_신북_보고서2목차" xfId="2184"/>
    <cellStyle name="_물양장실정보고(추가분)_부대공수량집계_신북상수도보고서(성일)" xfId="2185"/>
    <cellStyle name="_물양장실정보고(추가분)_부대공수량집계_신북상수도보고서(성일)_1. 표지, 제출문" xfId="2186"/>
    <cellStyle name="_물양장실정보고(추가분)_부대공수량집계_신북상수도보고서(성일)_Book1" xfId="2187"/>
    <cellStyle name="_물양장실정보고(추가분)_부대공수량집계_신북상수도보고서(성일)_G003 - FAX 발송표" xfId="2188"/>
    <cellStyle name="_물양장실정보고(추가분)_부대공수량집계_신북상수도보고서(성일)_G003 - FAX 발송표_광주광역시 청사관리 원가계산 용역(박)" xfId="2189"/>
    <cellStyle name="_물양장실정보고(추가분)_부대공수량집계_신북상수도보고서(성일)_G003 - FAX 발송표_광주광역시 청사관리 원가계산 용역(박)_광주광역시 청사관리 원가계산 용역(박)(2)" xfId="2190"/>
    <cellStyle name="_물양장실정보고(추가분)_부대공수량집계_신북상수도보고서(성일)_G003 - FAX 발송표_광주광역시 청사관리 원가계산-10.31(출입구제외)" xfId="2191"/>
    <cellStyle name="_물양장실정보고(추가분)_부대공수량집계_신북상수도보고서(성일)_G003 - FAX 발송표_광주광역시 청사관리 원가계산-10.31(출입구제외)_광주광역시 청사관리 원가계산 용역(박)(2)" xfId="2192"/>
    <cellStyle name="_물양장실정보고(추가분)_부대공수량집계_신북상수도보고서(성일)_H06-003.부산경남공동경마장 개발비용산정검토용역 보고서-1권(2004년 완성공사 적용)-고용보험료,퇴직공제부금 별도" xfId="2193"/>
    <cellStyle name="_물양장실정보고(추가분)_부대공수량집계_신북상수도보고서(성일)_광주광역시 광산구 신촌동 83-1 주택 부지조성공사" xfId="2194"/>
    <cellStyle name="_물양장실정보고(추가분)_부대공수량집계_신북상수도보고서(성일)_광주광역시 청사관리 원가계산 용역(박)" xfId="2195"/>
    <cellStyle name="_물양장실정보고(추가분)_부대공수량집계_신북상수도보고서(성일)_광주광역시 청사관리 원가계산 용역(박)_광주광역시 청사관리 원가계산 용역(박)(2)" xfId="2196"/>
    <cellStyle name="_물양장실정보고(추가분)_부대공수량집계_신북상수도보고서(성일)_광주광역시 청사관리 원가계산-10.31(출입구제외)" xfId="2197"/>
    <cellStyle name="_물양장실정보고(추가분)_부대공수량집계_신북상수도보고서(성일)_광주광역시 청사관리 원가계산-10.31(출입구제외)_광주광역시 청사관리 원가계산 용역(박)(2)" xfId="2198"/>
    <cellStyle name="_물양장실정보고(추가분)_부대공수량집계_신북상수도보고서(성일)_담양 창평 주택시설 부지조성사업" xfId="2199"/>
    <cellStyle name="_물양장실정보고(추가분)_부대공수량집계_신북상수도보고서(성일)_법률검토" xfId="2200"/>
    <cellStyle name="_물양장실정보고(추가분)_부대공수량집계_신북상수도보고서(성일)_보고서2목차" xfId="2201"/>
    <cellStyle name="_물양장실정보고(추가분)_부대공수량집계_신북상수도보고서(성일)_신북" xfId="2202"/>
    <cellStyle name="_물양장실정보고(추가분)_부대공수량집계_신북상수도보고서(성일)_신북_1. 표지, 제출문" xfId="2203"/>
    <cellStyle name="_물양장실정보고(추가분)_부대공수량집계_신북상수도보고서(성일)_신북_Book1" xfId="2204"/>
    <cellStyle name="_물양장실정보고(추가분)_부대공수량집계_신북상수도보고서(성일)_신북_G003 - FAX 발송표" xfId="2205"/>
    <cellStyle name="_물양장실정보고(추가분)_부대공수량집계_신북상수도보고서(성일)_신북_G003 - FAX 발송표_광주광역시 청사관리 원가계산 용역(박)" xfId="2206"/>
    <cellStyle name="_물양장실정보고(추가분)_부대공수량집계_신북상수도보고서(성일)_신북_G003 - FAX 발송표_광주광역시 청사관리 원가계산 용역(박)_광주광역시 청사관리 원가계산 용역(박)(2)" xfId="2207"/>
    <cellStyle name="_물양장실정보고(추가분)_부대공수량집계_신북상수도보고서(성일)_신북_G003 - FAX 발송표_광주광역시 청사관리 원가계산-10.31(출입구제외)" xfId="2208"/>
    <cellStyle name="_물양장실정보고(추가분)_부대공수량집계_신북상수도보고서(성일)_신북_G003 - FAX 발송표_광주광역시 청사관리 원가계산-10.31(출입구제외)_광주광역시 청사관리 원가계산 용역(박)(2)" xfId="2209"/>
    <cellStyle name="_물양장실정보고(추가분)_부대공수량집계_신북상수도보고서(성일)_신북_H06-003.부산경남공동경마장 개발비용산정검토용역 보고서-1권(2004년 완성공사 적용)-고용보험료,퇴직공제부금 별도" xfId="2210"/>
    <cellStyle name="_물양장실정보고(추가분)_부대공수량집계_신북상수도보고서(성일)_신북_광주광역시 광산구 신촌동 83-1 주택 부지조성공사" xfId="2211"/>
    <cellStyle name="_물양장실정보고(추가분)_부대공수량집계_신북상수도보고서(성일)_신북_광주광역시 청사관리 원가계산 용역(박)" xfId="2212"/>
    <cellStyle name="_물양장실정보고(추가분)_부대공수량집계_신북상수도보고서(성일)_신북_광주광역시 청사관리 원가계산 용역(박)_광주광역시 청사관리 원가계산 용역(박)(2)" xfId="2213"/>
    <cellStyle name="_물양장실정보고(추가분)_부대공수량집계_신북상수도보고서(성일)_신북_광주광역시 청사관리 원가계산-10.31(출입구제외)" xfId="2214"/>
    <cellStyle name="_물양장실정보고(추가분)_부대공수량집계_신북상수도보고서(성일)_신북_광주광역시 청사관리 원가계산-10.31(출입구제외)_광주광역시 청사관리 원가계산 용역(박)(2)" xfId="2215"/>
    <cellStyle name="_물양장실정보고(추가분)_부대공수량집계_신북상수도보고서(성일)_신북_담양 창평 주택시설 부지조성사업" xfId="2216"/>
    <cellStyle name="_물양장실정보고(추가분)_부대공수량집계_신북상수도보고서(성일)_신북_법률검토" xfId="2217"/>
    <cellStyle name="_물양장실정보고(추가분)_부대공수량집계_신북상수도보고서(성일)_신북_보고서2목차" xfId="2218"/>
    <cellStyle name="_물양장실정보고(추가분)_부대공수량집계_신북상수도보고서(성일)_신북상수도" xfId="2219"/>
    <cellStyle name="_물양장실정보고(추가분)_부대공수량집계_신북상수도보고서(성일)_신북상수도_1. 표지, 제출문" xfId="2220"/>
    <cellStyle name="_물양장실정보고(추가분)_부대공수량집계_신북상수도보고서(성일)_신북상수도_Book1" xfId="2221"/>
    <cellStyle name="_물양장실정보고(추가분)_부대공수량집계_신북상수도보고서(성일)_신북상수도_G003 - FAX 발송표" xfId="2222"/>
    <cellStyle name="_물양장실정보고(추가분)_부대공수량집계_신북상수도보고서(성일)_신북상수도_G003 - FAX 발송표_광주광역시 청사관리 원가계산 용역(박)" xfId="2223"/>
    <cellStyle name="_물양장실정보고(추가분)_부대공수량집계_신북상수도보고서(성일)_신북상수도_G003 - FAX 발송표_광주광역시 청사관리 원가계산 용역(박)_광주광역시 청사관리 원가계산 용역(박)(2)" xfId="2224"/>
    <cellStyle name="_물양장실정보고(추가분)_부대공수량집계_신북상수도보고서(성일)_신북상수도_G003 - FAX 발송표_광주광역시 청사관리 원가계산-10.31(출입구제외)" xfId="2225"/>
    <cellStyle name="_물양장실정보고(추가분)_부대공수량집계_신북상수도보고서(성일)_신북상수도_G003 - FAX 발송표_광주광역시 청사관리 원가계산-10.31(출입구제외)_광주광역시 청사관리 원가계산 용역(박)(2)" xfId="2226"/>
    <cellStyle name="_물양장실정보고(추가분)_부대공수량집계_신북상수도보고서(성일)_신북상수도_H06-003.부산경남공동경마장 개발비용산정검토용역 보고서-1권(2004년 완성공사 적용)-고용보험료,퇴직공제부금 별도" xfId="2227"/>
    <cellStyle name="_물양장실정보고(추가분)_부대공수량집계_신북상수도보고서(성일)_신북상수도_광주광역시 광산구 신촌동 83-1 주택 부지조성공사" xfId="2228"/>
    <cellStyle name="_물양장실정보고(추가분)_부대공수량집계_신북상수도보고서(성일)_신북상수도_광주광역시 청사관리 원가계산 용역(박)" xfId="2229"/>
    <cellStyle name="_물양장실정보고(추가분)_부대공수량집계_신북상수도보고서(성일)_신북상수도_광주광역시 청사관리 원가계산 용역(박)_광주광역시 청사관리 원가계산 용역(박)(2)" xfId="2230"/>
    <cellStyle name="_물양장실정보고(추가분)_부대공수량집계_신북상수도보고서(성일)_신북상수도_광주광역시 청사관리 원가계산-10.31(출입구제외)" xfId="2231"/>
    <cellStyle name="_물양장실정보고(추가분)_부대공수량집계_신북상수도보고서(성일)_신북상수도_광주광역시 청사관리 원가계산-10.31(출입구제외)_광주광역시 청사관리 원가계산 용역(박)(2)" xfId="2232"/>
    <cellStyle name="_물양장실정보고(추가분)_부대공수량집계_신북상수도보고서(성일)_신북상수도_담양 창평 주택시설 부지조성사업" xfId="2233"/>
    <cellStyle name="_물양장실정보고(추가분)_부대공수량집계_신북상수도보고서(성일)_신북상수도_법률검토" xfId="2234"/>
    <cellStyle name="_물양장실정보고(추가분)_부대공수량집계_신북상수도보고서(성일)_신북상수도_보고서2목차" xfId="2235"/>
    <cellStyle name="_물양장실정보고(추가분)_부대공수량집계_신북상수도보고서(성일)_신북상수도보고서(성일)" xfId="2236"/>
    <cellStyle name="_물양장실정보고(추가분)_부대공수량집계_신북상수도보고서(성일)_신북상수도보고서(성일)_1. 표지, 제출문" xfId="2237"/>
    <cellStyle name="_물양장실정보고(추가분)_부대공수량집계_신북상수도보고서(성일)_신북상수도보고서(성일)_Book1" xfId="2238"/>
    <cellStyle name="_물양장실정보고(추가분)_부대공수량집계_신북상수도보고서(성일)_신북상수도보고서(성일)_G003 - FAX 발송표" xfId="2239"/>
    <cellStyle name="_물양장실정보고(추가분)_부대공수량집계_신북상수도보고서(성일)_신북상수도보고서(성일)_G003 - FAX 발송표_광주광역시 청사관리 원가계산 용역(박)" xfId="2240"/>
    <cellStyle name="_물양장실정보고(추가분)_부대공수량집계_신북상수도보고서(성일)_신북상수도보고서(성일)_G003 - FAX 발송표_광주광역시 청사관리 원가계산 용역(박)_광주광역시 청사관리 원가계산 용역(박)(2)" xfId="2241"/>
    <cellStyle name="_물양장실정보고(추가분)_부대공수량집계_신북상수도보고서(성일)_신북상수도보고서(성일)_G003 - FAX 발송표_광주광역시 청사관리 원가계산-10.31(출입구제외)" xfId="2242"/>
    <cellStyle name="_물양장실정보고(추가분)_부대공수량집계_신북상수도보고서(성일)_신북상수도보고서(성일)_G003 - FAX 발송표_광주광역시 청사관리 원가계산-10.31(출입구제외)_광주광역시 청사관리 원가계산 용역(박)(2)" xfId="2243"/>
    <cellStyle name="_물양장실정보고(추가분)_부대공수량집계_신북상수도보고서(성일)_신북상수도보고서(성일)_H06-003.부산경남공동경마장 개발비용산정검토용역 보고서-1권(2004년 완성공사 적용)-고용보험료,퇴직공제부금 별도" xfId="2244"/>
    <cellStyle name="_물양장실정보고(추가분)_부대공수량집계_신북상수도보고서(성일)_신북상수도보고서(성일)_광주광역시 광산구 신촌동 83-1 주택 부지조성공사" xfId="2245"/>
    <cellStyle name="_물양장실정보고(추가분)_부대공수량집계_신북상수도보고서(성일)_신북상수도보고서(성일)_광주광역시 청사관리 원가계산 용역(박)" xfId="2246"/>
    <cellStyle name="_물양장실정보고(추가분)_부대공수량집계_신북상수도보고서(성일)_신북상수도보고서(성일)_광주광역시 청사관리 원가계산 용역(박)_광주광역시 청사관리 원가계산 용역(박)(2)" xfId="2247"/>
    <cellStyle name="_물양장실정보고(추가분)_부대공수량집계_신북상수도보고서(성일)_신북상수도보고서(성일)_광주광역시 청사관리 원가계산-10.31(출입구제외)" xfId="2248"/>
    <cellStyle name="_물양장실정보고(추가분)_부대공수량집계_신북상수도보고서(성일)_신북상수도보고서(성일)_광주광역시 청사관리 원가계산-10.31(출입구제외)_광주광역시 청사관리 원가계산 용역(박)(2)" xfId="2249"/>
    <cellStyle name="_물양장실정보고(추가분)_부대공수량집계_신북상수도보고서(성일)_신북상수도보고서(성일)_담양 창평 주택시설 부지조성사업" xfId="2250"/>
    <cellStyle name="_물양장실정보고(추가분)_부대공수량집계_신북상수도보고서(성일)_신북상수도보고서(성일)_법률검토" xfId="2251"/>
    <cellStyle name="_물양장실정보고(추가분)_부대공수량집계_신북상수도보고서(성일)_신북상수도보고서(성일)_보고서2목차" xfId="2252"/>
    <cellStyle name="_물양장실정보고(추가분)_부대공수량집계_여천~화양간보고서(성일)" xfId="2253"/>
    <cellStyle name="_물양장실정보고(추가분)_부대공수량집계_여천~화양간보고서(성일)_1. 표지, 제출문" xfId="2254"/>
    <cellStyle name="_물양장실정보고(추가분)_부대공수량집계_여천~화양간보고서(성일)_Book1" xfId="2255"/>
    <cellStyle name="_물양장실정보고(추가분)_부대공수량집계_여천~화양간보고서(성일)_G003 - FAX 발송표" xfId="2256"/>
    <cellStyle name="_물양장실정보고(추가분)_부대공수량집계_여천~화양간보고서(성일)_G003 - FAX 발송표_광주광역시 청사관리 원가계산 용역(박)" xfId="2257"/>
    <cellStyle name="_물양장실정보고(추가분)_부대공수량집계_여천~화양간보고서(성일)_G003 - FAX 발송표_광주광역시 청사관리 원가계산 용역(박)_광주광역시 청사관리 원가계산 용역(박)(2)" xfId="2258"/>
    <cellStyle name="_물양장실정보고(추가분)_부대공수량집계_여천~화양간보고서(성일)_G003 - FAX 발송표_광주광역시 청사관리 원가계산-10.31(출입구제외)" xfId="2259"/>
    <cellStyle name="_물양장실정보고(추가분)_부대공수량집계_여천~화양간보고서(성일)_G003 - FAX 발송표_광주광역시 청사관리 원가계산-10.31(출입구제외)_광주광역시 청사관리 원가계산 용역(박)(2)" xfId="2260"/>
    <cellStyle name="_물양장실정보고(추가분)_부대공수량집계_여천~화양간보고서(성일)_H06-003.부산경남공동경마장 개발비용산정검토용역 보고서-1권(2004년 완성공사 적용)-고용보험료,퇴직공제부금 별도" xfId="2261"/>
    <cellStyle name="_물양장실정보고(추가분)_부대공수량집계_여천~화양간보고서(성일)_광주광역시 광산구 신촌동 83-1 주택 부지조성공사" xfId="2262"/>
    <cellStyle name="_물양장실정보고(추가분)_부대공수량집계_여천~화양간보고서(성일)_광주광역시 청사관리 원가계산 용역(박)" xfId="2263"/>
    <cellStyle name="_물양장실정보고(추가분)_부대공수량집계_여천~화양간보고서(성일)_광주광역시 청사관리 원가계산 용역(박)_광주광역시 청사관리 원가계산 용역(박)(2)" xfId="2264"/>
    <cellStyle name="_물양장실정보고(추가분)_부대공수량집계_여천~화양간보고서(성일)_광주광역시 청사관리 원가계산-10.31(출입구제외)" xfId="2265"/>
    <cellStyle name="_물양장실정보고(추가분)_부대공수량집계_여천~화양간보고서(성일)_광주광역시 청사관리 원가계산-10.31(출입구제외)_광주광역시 청사관리 원가계산 용역(박)(2)" xfId="2266"/>
    <cellStyle name="_물양장실정보고(추가분)_부대공수량집계_여천~화양간보고서(성일)_담양 창평 주택시설 부지조성사업" xfId="2267"/>
    <cellStyle name="_물양장실정보고(추가분)_부대공수량집계_여천~화양간보고서(성일)_법률검토" xfId="2268"/>
    <cellStyle name="_물양장실정보고(추가분)_부대공수량집계_여천~화양간보고서(성일)_보고서2목차" xfId="2269"/>
    <cellStyle name="_물양장실정보고(추가분)_부대공수량집계_여천~화양간보고서(성일)_신북" xfId="2270"/>
    <cellStyle name="_물양장실정보고(추가분)_부대공수량집계_여천~화양간보고서(성일)_신북_1. 표지, 제출문" xfId="2271"/>
    <cellStyle name="_물양장실정보고(추가분)_부대공수량집계_여천~화양간보고서(성일)_신북_Book1" xfId="2272"/>
    <cellStyle name="_물양장실정보고(추가분)_부대공수량집계_여천~화양간보고서(성일)_신북_G003 - FAX 발송표" xfId="2273"/>
    <cellStyle name="_물양장실정보고(추가분)_부대공수량집계_여천~화양간보고서(성일)_신북_G003 - FAX 발송표_광주광역시 청사관리 원가계산 용역(박)" xfId="2274"/>
    <cellStyle name="_물양장실정보고(추가분)_부대공수량집계_여천~화양간보고서(성일)_신북_G003 - FAX 발송표_광주광역시 청사관리 원가계산 용역(박)_광주광역시 청사관리 원가계산 용역(박)(2)" xfId="2275"/>
    <cellStyle name="_물양장실정보고(추가분)_부대공수량집계_여천~화양간보고서(성일)_신북_G003 - FAX 발송표_광주광역시 청사관리 원가계산-10.31(출입구제외)" xfId="2276"/>
    <cellStyle name="_물양장실정보고(추가분)_부대공수량집계_여천~화양간보고서(성일)_신북_G003 - FAX 발송표_광주광역시 청사관리 원가계산-10.31(출입구제외)_광주광역시 청사관리 원가계산 용역(박)(2)" xfId="2277"/>
    <cellStyle name="_물양장실정보고(추가분)_부대공수량집계_여천~화양간보고서(성일)_신북_H06-003.부산경남공동경마장 개발비용산정검토용역 보고서-1권(2004년 완성공사 적용)-고용보험료,퇴직공제부금 별도" xfId="2278"/>
    <cellStyle name="_물양장실정보고(추가분)_부대공수량집계_여천~화양간보고서(성일)_신북_광주광역시 광산구 신촌동 83-1 주택 부지조성공사" xfId="2279"/>
    <cellStyle name="_물양장실정보고(추가분)_부대공수량집계_여천~화양간보고서(성일)_신북_광주광역시 청사관리 원가계산 용역(박)" xfId="2280"/>
    <cellStyle name="_물양장실정보고(추가분)_부대공수량집계_여천~화양간보고서(성일)_신북_광주광역시 청사관리 원가계산 용역(박)_광주광역시 청사관리 원가계산 용역(박)(2)" xfId="2281"/>
    <cellStyle name="_물양장실정보고(추가분)_부대공수량집계_여천~화양간보고서(성일)_신북_광주광역시 청사관리 원가계산-10.31(출입구제외)" xfId="2282"/>
    <cellStyle name="_물양장실정보고(추가분)_부대공수량집계_여천~화양간보고서(성일)_신북_광주광역시 청사관리 원가계산-10.31(출입구제외)_광주광역시 청사관리 원가계산 용역(박)(2)" xfId="2283"/>
    <cellStyle name="_물양장실정보고(추가분)_부대공수량집계_여천~화양간보고서(성일)_신북_담양 창평 주택시설 부지조성사업" xfId="2284"/>
    <cellStyle name="_물양장실정보고(추가분)_부대공수량집계_여천~화양간보고서(성일)_신북_법률검토" xfId="2285"/>
    <cellStyle name="_물양장실정보고(추가분)_부대공수량집계_여천~화양간보고서(성일)_신북_보고서2목차" xfId="2286"/>
    <cellStyle name="_물양장실정보고(추가분)_부대공수량집계_여천~화양간보고서(성일)_신북상수도" xfId="2287"/>
    <cellStyle name="_물양장실정보고(추가분)_부대공수량집계_여천~화양간보고서(성일)_신북상수도_1. 표지, 제출문" xfId="2288"/>
    <cellStyle name="_물양장실정보고(추가분)_부대공수량집계_여천~화양간보고서(성일)_신북상수도_Book1" xfId="2289"/>
    <cellStyle name="_물양장실정보고(추가분)_부대공수량집계_여천~화양간보고서(성일)_신북상수도_G003 - FAX 발송표" xfId="2290"/>
    <cellStyle name="_물양장실정보고(추가분)_부대공수량집계_여천~화양간보고서(성일)_신북상수도_G003 - FAX 발송표_광주광역시 청사관리 원가계산 용역(박)" xfId="2291"/>
    <cellStyle name="_물양장실정보고(추가분)_부대공수량집계_여천~화양간보고서(성일)_신북상수도_G003 - FAX 발송표_광주광역시 청사관리 원가계산 용역(박)_광주광역시 청사관리 원가계산 용역(박)(2)" xfId="2292"/>
    <cellStyle name="_물양장실정보고(추가분)_부대공수량집계_여천~화양간보고서(성일)_신북상수도_G003 - FAX 발송표_광주광역시 청사관리 원가계산-10.31(출입구제외)" xfId="2293"/>
    <cellStyle name="_물양장실정보고(추가분)_부대공수량집계_여천~화양간보고서(성일)_신북상수도_G003 - FAX 발송표_광주광역시 청사관리 원가계산-10.31(출입구제외)_광주광역시 청사관리 원가계산 용역(박)(2)" xfId="2294"/>
    <cellStyle name="_물양장실정보고(추가분)_부대공수량집계_여천~화양간보고서(성일)_신북상수도_H06-003.부산경남공동경마장 개발비용산정검토용역 보고서-1권(2004년 완성공사 적용)-고용보험료,퇴직공제부금 별도" xfId="2295"/>
    <cellStyle name="_물양장실정보고(추가분)_부대공수량집계_여천~화양간보고서(성일)_신북상수도_광주광역시 광산구 신촌동 83-1 주택 부지조성공사" xfId="2296"/>
    <cellStyle name="_물양장실정보고(추가분)_부대공수량집계_여천~화양간보고서(성일)_신북상수도_광주광역시 청사관리 원가계산 용역(박)" xfId="2297"/>
    <cellStyle name="_물양장실정보고(추가분)_부대공수량집계_여천~화양간보고서(성일)_신북상수도_광주광역시 청사관리 원가계산 용역(박)_광주광역시 청사관리 원가계산 용역(박)(2)" xfId="2298"/>
    <cellStyle name="_물양장실정보고(추가분)_부대공수량집계_여천~화양간보고서(성일)_신북상수도_광주광역시 청사관리 원가계산-10.31(출입구제외)" xfId="2299"/>
    <cellStyle name="_물양장실정보고(추가분)_부대공수량집계_여천~화양간보고서(성일)_신북상수도_광주광역시 청사관리 원가계산-10.31(출입구제외)_광주광역시 청사관리 원가계산 용역(박)(2)" xfId="2300"/>
    <cellStyle name="_물양장실정보고(추가분)_부대공수량집계_여천~화양간보고서(성일)_신북상수도_담양 창평 주택시설 부지조성사업" xfId="2301"/>
    <cellStyle name="_물양장실정보고(추가분)_부대공수량집계_여천~화양간보고서(성일)_신북상수도_법률검토" xfId="2302"/>
    <cellStyle name="_물양장실정보고(추가분)_부대공수량집계_여천~화양간보고서(성일)_신북상수도_보고서2목차" xfId="2303"/>
    <cellStyle name="_물양장실정보고(추가분)_부대공수량집계_여천~화양간보고서(성일)_신북상수도보고서(성일)" xfId="2304"/>
    <cellStyle name="_물양장실정보고(추가분)_부대공수량집계_여천~화양간보고서(성일)_신북상수도보고서(성일)_1. 표지, 제출문" xfId="2305"/>
    <cellStyle name="_물양장실정보고(추가분)_부대공수량집계_여천~화양간보고서(성일)_신북상수도보고서(성일)_Book1" xfId="2306"/>
    <cellStyle name="_물양장실정보고(추가분)_부대공수량집계_여천~화양간보고서(성일)_신북상수도보고서(성일)_G003 - FAX 발송표" xfId="2307"/>
    <cellStyle name="_물양장실정보고(추가분)_부대공수량집계_여천~화양간보고서(성일)_신북상수도보고서(성일)_G003 - FAX 발송표_광주광역시 청사관리 원가계산 용역(박)" xfId="2308"/>
    <cellStyle name="_물양장실정보고(추가분)_부대공수량집계_여천~화양간보고서(성일)_신북상수도보고서(성일)_G003 - FAX 발송표_광주광역시 청사관리 원가계산 용역(박)_광주광역시 청사관리 원가계산 용역(박)(2)" xfId="2309"/>
    <cellStyle name="_물양장실정보고(추가분)_부대공수량집계_여천~화양간보고서(성일)_신북상수도보고서(성일)_G003 - FAX 발송표_광주광역시 청사관리 원가계산-10.31(출입구제외)" xfId="2310"/>
    <cellStyle name="_물양장실정보고(추가분)_부대공수량집계_여천~화양간보고서(성일)_신북상수도보고서(성일)_G003 - FAX 발송표_광주광역시 청사관리 원가계산-10.31(출입구제외)_광주광역시 청사관리 원가계산 용역(박)(2)" xfId="2311"/>
    <cellStyle name="_물양장실정보고(추가분)_부대공수량집계_여천~화양간보고서(성일)_신북상수도보고서(성일)_H06-003.부산경남공동경마장 개발비용산정검토용역 보고서-1권(2004년 완성공사 적용)-고용보험료,퇴직공제부금 별도" xfId="2312"/>
    <cellStyle name="_물양장실정보고(추가분)_부대공수량집계_여천~화양간보고서(성일)_신북상수도보고서(성일)_광주광역시 광산구 신촌동 83-1 주택 부지조성공사" xfId="2313"/>
    <cellStyle name="_물양장실정보고(추가분)_부대공수량집계_여천~화양간보고서(성일)_신북상수도보고서(성일)_광주광역시 청사관리 원가계산 용역(박)" xfId="2314"/>
    <cellStyle name="_물양장실정보고(추가분)_부대공수량집계_여천~화양간보고서(성일)_신북상수도보고서(성일)_광주광역시 청사관리 원가계산 용역(박)_광주광역시 청사관리 원가계산 용역(박)(2)" xfId="2315"/>
    <cellStyle name="_물양장실정보고(추가분)_부대공수량집계_여천~화양간보고서(성일)_신북상수도보고서(성일)_광주광역시 청사관리 원가계산-10.31(출입구제외)" xfId="2316"/>
    <cellStyle name="_물양장실정보고(추가분)_부대공수량집계_여천~화양간보고서(성일)_신북상수도보고서(성일)_광주광역시 청사관리 원가계산-10.31(출입구제외)_광주광역시 청사관리 원가계산 용역(박)(2)" xfId="2317"/>
    <cellStyle name="_물양장실정보고(추가분)_부대공수량집계_여천~화양간보고서(성일)_신북상수도보고서(성일)_담양 창평 주택시설 부지조성사업" xfId="2318"/>
    <cellStyle name="_물양장실정보고(추가분)_부대공수량집계_여천~화양간보고서(성일)_신북상수도보고서(성일)_법률검토" xfId="2319"/>
    <cellStyle name="_물양장실정보고(추가분)_부대공수량집계_여천~화양간보고서(성일)_신북상수도보고서(성일)_보고서2목차" xfId="2320"/>
    <cellStyle name="_물양장실정보고(추가분)_신북" xfId="2321"/>
    <cellStyle name="_물양장실정보고(추가분)_신북_1. 표지, 제출문" xfId="2322"/>
    <cellStyle name="_물양장실정보고(추가분)_신북_Book1" xfId="2323"/>
    <cellStyle name="_물양장실정보고(추가분)_신북_G003 - FAX 발송표" xfId="2324"/>
    <cellStyle name="_물양장실정보고(추가분)_신북_G003 - FAX 발송표_광주광역시 청사관리 원가계산 용역(박)" xfId="2325"/>
    <cellStyle name="_물양장실정보고(추가분)_신북_G003 - FAX 발송표_광주광역시 청사관리 원가계산 용역(박)_광주광역시 청사관리 원가계산 용역(박)(2)" xfId="2326"/>
    <cellStyle name="_물양장실정보고(추가분)_신북_G003 - FAX 발송표_광주광역시 청사관리 원가계산-10.31(출입구제외)" xfId="2327"/>
    <cellStyle name="_물양장실정보고(추가분)_신북_G003 - FAX 발송표_광주광역시 청사관리 원가계산-10.31(출입구제외)_광주광역시 청사관리 원가계산 용역(박)(2)" xfId="2328"/>
    <cellStyle name="_물양장실정보고(추가분)_신북_H06-003.부산경남공동경마장 개발비용산정검토용역 보고서-1권(2004년 완성공사 적용)-고용보험료,퇴직공제부금 별도" xfId="2329"/>
    <cellStyle name="_물양장실정보고(추가분)_신북_광주광역시 광산구 신촌동 83-1 주택 부지조성공사" xfId="2330"/>
    <cellStyle name="_물양장실정보고(추가분)_신북_광주광역시 청사관리 원가계산 용역(박)" xfId="2331"/>
    <cellStyle name="_물양장실정보고(추가분)_신북_광주광역시 청사관리 원가계산 용역(박)_광주광역시 청사관리 원가계산 용역(박)(2)" xfId="2332"/>
    <cellStyle name="_물양장실정보고(추가분)_신북_광주광역시 청사관리 원가계산-10.31(출입구제외)" xfId="2333"/>
    <cellStyle name="_물양장실정보고(추가분)_신북_광주광역시 청사관리 원가계산-10.31(출입구제외)_광주광역시 청사관리 원가계산 용역(박)(2)" xfId="2334"/>
    <cellStyle name="_물양장실정보고(추가분)_신북_담양 창평 주택시설 부지조성사업" xfId="2335"/>
    <cellStyle name="_물양장실정보고(추가분)_신북_법률검토" xfId="2336"/>
    <cellStyle name="_물양장실정보고(추가분)_신북_보고서2목차" xfId="2337"/>
    <cellStyle name="_물양장실정보고(추가분)_신북상수도보고서(성일)" xfId="2338"/>
    <cellStyle name="_물양장실정보고(추가분)_신북상수도보고서(성일)_1. 표지, 제출문" xfId="2339"/>
    <cellStyle name="_물양장실정보고(추가분)_신북상수도보고서(성일)_Book1" xfId="2340"/>
    <cellStyle name="_물양장실정보고(추가분)_신북상수도보고서(성일)_G003 - FAX 발송표" xfId="2341"/>
    <cellStyle name="_물양장실정보고(추가분)_신북상수도보고서(성일)_G003 - FAX 발송표_광주광역시 청사관리 원가계산 용역(박)" xfId="2342"/>
    <cellStyle name="_물양장실정보고(추가분)_신북상수도보고서(성일)_G003 - FAX 발송표_광주광역시 청사관리 원가계산 용역(박)_광주광역시 청사관리 원가계산 용역(박)(2)" xfId="2343"/>
    <cellStyle name="_물양장실정보고(추가분)_신북상수도보고서(성일)_G003 - FAX 발송표_광주광역시 청사관리 원가계산-10.31(출입구제외)" xfId="2344"/>
    <cellStyle name="_물양장실정보고(추가분)_신북상수도보고서(성일)_G003 - FAX 발송표_광주광역시 청사관리 원가계산-10.31(출입구제외)_광주광역시 청사관리 원가계산 용역(박)(2)" xfId="2345"/>
    <cellStyle name="_물양장실정보고(추가분)_신북상수도보고서(성일)_H06-003.부산경남공동경마장 개발비용산정검토용역 보고서-1권(2004년 완성공사 적용)-고용보험료,퇴직공제부금 별도" xfId="2346"/>
    <cellStyle name="_물양장실정보고(추가분)_신북상수도보고서(성일)_광주광역시 광산구 신촌동 83-1 주택 부지조성공사" xfId="2347"/>
    <cellStyle name="_물양장실정보고(추가분)_신북상수도보고서(성일)_광주광역시 청사관리 원가계산 용역(박)" xfId="2348"/>
    <cellStyle name="_물양장실정보고(추가분)_신북상수도보고서(성일)_광주광역시 청사관리 원가계산 용역(박)_광주광역시 청사관리 원가계산 용역(박)(2)" xfId="2349"/>
    <cellStyle name="_물양장실정보고(추가분)_신북상수도보고서(성일)_광주광역시 청사관리 원가계산-10.31(출입구제외)" xfId="2350"/>
    <cellStyle name="_물양장실정보고(추가분)_신북상수도보고서(성일)_광주광역시 청사관리 원가계산-10.31(출입구제외)_광주광역시 청사관리 원가계산 용역(박)(2)" xfId="2351"/>
    <cellStyle name="_물양장실정보고(추가분)_신북상수도보고서(성일)_담양 창평 주택시설 부지조성사업" xfId="2352"/>
    <cellStyle name="_물양장실정보고(추가분)_신북상수도보고서(성일)_법률검토" xfId="2353"/>
    <cellStyle name="_물양장실정보고(추가분)_신북상수도보고서(성일)_보고서2목차" xfId="2354"/>
    <cellStyle name="_물양장실정보고(추가분)_신북상수도보고서(성일)_신북" xfId="2355"/>
    <cellStyle name="_물양장실정보고(추가분)_신북상수도보고서(성일)_신북_1. 표지, 제출문" xfId="2356"/>
    <cellStyle name="_물양장실정보고(추가분)_신북상수도보고서(성일)_신북_Book1" xfId="2357"/>
    <cellStyle name="_물양장실정보고(추가분)_신북상수도보고서(성일)_신북_G003 - FAX 발송표" xfId="2358"/>
    <cellStyle name="_물양장실정보고(추가분)_신북상수도보고서(성일)_신북_G003 - FAX 발송표_광주광역시 청사관리 원가계산 용역(박)" xfId="2359"/>
    <cellStyle name="_물양장실정보고(추가분)_신북상수도보고서(성일)_신북_G003 - FAX 발송표_광주광역시 청사관리 원가계산 용역(박)_광주광역시 청사관리 원가계산 용역(박)(2)" xfId="2360"/>
    <cellStyle name="_물양장실정보고(추가분)_신북상수도보고서(성일)_신북_G003 - FAX 발송표_광주광역시 청사관리 원가계산-10.31(출입구제외)" xfId="2361"/>
    <cellStyle name="_물양장실정보고(추가분)_신북상수도보고서(성일)_신북_G003 - FAX 발송표_광주광역시 청사관리 원가계산-10.31(출입구제외)_광주광역시 청사관리 원가계산 용역(박)(2)" xfId="2362"/>
    <cellStyle name="_물양장실정보고(추가분)_신북상수도보고서(성일)_신북_H06-003.부산경남공동경마장 개발비용산정검토용역 보고서-1권(2004년 완성공사 적용)-고용보험료,퇴직공제부금 별도" xfId="2363"/>
    <cellStyle name="_물양장실정보고(추가분)_신북상수도보고서(성일)_신북_광주광역시 광산구 신촌동 83-1 주택 부지조성공사" xfId="2364"/>
    <cellStyle name="_물양장실정보고(추가분)_신북상수도보고서(성일)_신북_광주광역시 청사관리 원가계산 용역(박)" xfId="2365"/>
    <cellStyle name="_물양장실정보고(추가분)_신북상수도보고서(성일)_신북_광주광역시 청사관리 원가계산 용역(박)_광주광역시 청사관리 원가계산 용역(박)(2)" xfId="2366"/>
    <cellStyle name="_물양장실정보고(추가분)_신북상수도보고서(성일)_신북_광주광역시 청사관리 원가계산-10.31(출입구제외)" xfId="2367"/>
    <cellStyle name="_물양장실정보고(추가분)_신북상수도보고서(성일)_신북_광주광역시 청사관리 원가계산-10.31(출입구제외)_광주광역시 청사관리 원가계산 용역(박)(2)" xfId="2368"/>
    <cellStyle name="_물양장실정보고(추가분)_신북상수도보고서(성일)_신북_담양 창평 주택시설 부지조성사업" xfId="2369"/>
    <cellStyle name="_물양장실정보고(추가분)_신북상수도보고서(성일)_신북_법률검토" xfId="2370"/>
    <cellStyle name="_물양장실정보고(추가분)_신북상수도보고서(성일)_신북_보고서2목차" xfId="2371"/>
    <cellStyle name="_물양장실정보고(추가분)_신북상수도보고서(성일)_신북상수도" xfId="2372"/>
    <cellStyle name="_물양장실정보고(추가분)_신북상수도보고서(성일)_신북상수도_1. 표지, 제출문" xfId="2373"/>
    <cellStyle name="_물양장실정보고(추가분)_신북상수도보고서(성일)_신북상수도_Book1" xfId="2374"/>
    <cellStyle name="_물양장실정보고(추가분)_신북상수도보고서(성일)_신북상수도_G003 - FAX 발송표" xfId="2375"/>
    <cellStyle name="_물양장실정보고(추가분)_신북상수도보고서(성일)_신북상수도_G003 - FAX 발송표_광주광역시 청사관리 원가계산 용역(박)" xfId="2376"/>
    <cellStyle name="_물양장실정보고(추가분)_신북상수도보고서(성일)_신북상수도_G003 - FAX 발송표_광주광역시 청사관리 원가계산 용역(박)_광주광역시 청사관리 원가계산 용역(박)(2)" xfId="2377"/>
    <cellStyle name="_물양장실정보고(추가분)_신북상수도보고서(성일)_신북상수도_G003 - FAX 발송표_광주광역시 청사관리 원가계산-10.31(출입구제외)" xfId="2378"/>
    <cellStyle name="_물양장실정보고(추가분)_신북상수도보고서(성일)_신북상수도_G003 - FAX 발송표_광주광역시 청사관리 원가계산-10.31(출입구제외)_광주광역시 청사관리 원가계산 용역(박)(2)" xfId="2379"/>
    <cellStyle name="_물양장실정보고(추가분)_신북상수도보고서(성일)_신북상수도_H06-003.부산경남공동경마장 개발비용산정검토용역 보고서-1권(2004년 완성공사 적용)-고용보험료,퇴직공제부금 별도" xfId="2380"/>
    <cellStyle name="_물양장실정보고(추가분)_신북상수도보고서(성일)_신북상수도_광주광역시 광산구 신촌동 83-1 주택 부지조성공사" xfId="2381"/>
    <cellStyle name="_물양장실정보고(추가분)_신북상수도보고서(성일)_신북상수도_광주광역시 청사관리 원가계산 용역(박)" xfId="2382"/>
    <cellStyle name="_물양장실정보고(추가분)_신북상수도보고서(성일)_신북상수도_광주광역시 청사관리 원가계산 용역(박)_광주광역시 청사관리 원가계산 용역(박)(2)" xfId="2383"/>
    <cellStyle name="_물양장실정보고(추가분)_신북상수도보고서(성일)_신북상수도_광주광역시 청사관리 원가계산-10.31(출입구제외)" xfId="2384"/>
    <cellStyle name="_물양장실정보고(추가분)_신북상수도보고서(성일)_신북상수도_광주광역시 청사관리 원가계산-10.31(출입구제외)_광주광역시 청사관리 원가계산 용역(박)(2)" xfId="2385"/>
    <cellStyle name="_물양장실정보고(추가분)_신북상수도보고서(성일)_신북상수도_담양 창평 주택시설 부지조성사업" xfId="2386"/>
    <cellStyle name="_물양장실정보고(추가분)_신북상수도보고서(성일)_신북상수도_법률검토" xfId="2387"/>
    <cellStyle name="_물양장실정보고(추가분)_신북상수도보고서(성일)_신북상수도_보고서2목차" xfId="2388"/>
    <cellStyle name="_물양장실정보고(추가분)_신북상수도보고서(성일)_신북상수도보고서(성일)" xfId="2389"/>
    <cellStyle name="_물양장실정보고(추가분)_신북상수도보고서(성일)_신북상수도보고서(성일)_1. 표지, 제출문" xfId="2390"/>
    <cellStyle name="_물양장실정보고(추가분)_신북상수도보고서(성일)_신북상수도보고서(성일)_Book1" xfId="2391"/>
    <cellStyle name="_물양장실정보고(추가분)_신북상수도보고서(성일)_신북상수도보고서(성일)_G003 - FAX 발송표" xfId="2392"/>
    <cellStyle name="_물양장실정보고(추가분)_신북상수도보고서(성일)_신북상수도보고서(성일)_G003 - FAX 발송표_광주광역시 청사관리 원가계산 용역(박)" xfId="2393"/>
    <cellStyle name="_물양장실정보고(추가분)_신북상수도보고서(성일)_신북상수도보고서(성일)_G003 - FAX 발송표_광주광역시 청사관리 원가계산 용역(박)_광주광역시 청사관리 원가계산 용역(박)(2)" xfId="2394"/>
    <cellStyle name="_물양장실정보고(추가분)_신북상수도보고서(성일)_신북상수도보고서(성일)_G003 - FAX 발송표_광주광역시 청사관리 원가계산-10.31(출입구제외)" xfId="2395"/>
    <cellStyle name="_물양장실정보고(추가분)_신북상수도보고서(성일)_신북상수도보고서(성일)_G003 - FAX 발송표_광주광역시 청사관리 원가계산-10.31(출입구제외)_광주광역시 청사관리 원가계산 용역(박)(2)" xfId="2396"/>
    <cellStyle name="_물양장실정보고(추가분)_신북상수도보고서(성일)_신북상수도보고서(성일)_H06-003.부산경남공동경마장 개발비용산정검토용역 보고서-1권(2004년 완성공사 적용)-고용보험료,퇴직공제부금 별도" xfId="2397"/>
    <cellStyle name="_물양장실정보고(추가분)_신북상수도보고서(성일)_신북상수도보고서(성일)_광주광역시 광산구 신촌동 83-1 주택 부지조성공사" xfId="2398"/>
    <cellStyle name="_물양장실정보고(추가분)_신북상수도보고서(성일)_신북상수도보고서(성일)_광주광역시 청사관리 원가계산 용역(박)" xfId="2399"/>
    <cellStyle name="_물양장실정보고(추가분)_신북상수도보고서(성일)_신북상수도보고서(성일)_광주광역시 청사관리 원가계산 용역(박)_광주광역시 청사관리 원가계산 용역(박)(2)" xfId="2400"/>
    <cellStyle name="_물양장실정보고(추가분)_신북상수도보고서(성일)_신북상수도보고서(성일)_광주광역시 청사관리 원가계산-10.31(출입구제외)" xfId="2401"/>
    <cellStyle name="_물양장실정보고(추가분)_신북상수도보고서(성일)_신북상수도보고서(성일)_광주광역시 청사관리 원가계산-10.31(출입구제외)_광주광역시 청사관리 원가계산 용역(박)(2)" xfId="2402"/>
    <cellStyle name="_물양장실정보고(추가분)_신북상수도보고서(성일)_신북상수도보고서(성일)_담양 창평 주택시설 부지조성사업" xfId="2403"/>
    <cellStyle name="_물양장실정보고(추가분)_신북상수도보고서(성일)_신북상수도보고서(성일)_법률검토" xfId="2404"/>
    <cellStyle name="_물양장실정보고(추가분)_신북상수도보고서(성일)_신북상수도보고서(성일)_보고서2목차" xfId="2405"/>
    <cellStyle name="_물양장실정보고(추가분)_여천~화양간보고서(성일)" xfId="2406"/>
    <cellStyle name="_물양장실정보고(추가분)_여천~화양간보고서(성일)_1. 표지, 제출문" xfId="2407"/>
    <cellStyle name="_물양장실정보고(추가분)_여천~화양간보고서(성일)_Book1" xfId="2408"/>
    <cellStyle name="_물양장실정보고(추가분)_여천~화양간보고서(성일)_G003 - FAX 발송표" xfId="2409"/>
    <cellStyle name="_물양장실정보고(추가분)_여천~화양간보고서(성일)_G003 - FAX 발송표_광주광역시 청사관리 원가계산 용역(박)" xfId="2410"/>
    <cellStyle name="_물양장실정보고(추가분)_여천~화양간보고서(성일)_G003 - FAX 발송표_광주광역시 청사관리 원가계산 용역(박)_광주광역시 청사관리 원가계산 용역(박)(2)" xfId="2411"/>
    <cellStyle name="_물양장실정보고(추가분)_여천~화양간보고서(성일)_G003 - FAX 발송표_광주광역시 청사관리 원가계산-10.31(출입구제외)" xfId="2412"/>
    <cellStyle name="_물양장실정보고(추가분)_여천~화양간보고서(성일)_G003 - FAX 발송표_광주광역시 청사관리 원가계산-10.31(출입구제외)_광주광역시 청사관리 원가계산 용역(박)(2)" xfId="2413"/>
    <cellStyle name="_물양장실정보고(추가분)_여천~화양간보고서(성일)_H06-003.부산경남공동경마장 개발비용산정검토용역 보고서-1권(2004년 완성공사 적용)-고용보험료,퇴직공제부금 별도" xfId="2414"/>
    <cellStyle name="_물양장실정보고(추가분)_여천~화양간보고서(성일)_광주광역시 광산구 신촌동 83-1 주택 부지조성공사" xfId="2415"/>
    <cellStyle name="_물양장실정보고(추가분)_여천~화양간보고서(성일)_광주광역시 청사관리 원가계산 용역(박)" xfId="2416"/>
    <cellStyle name="_물양장실정보고(추가분)_여천~화양간보고서(성일)_광주광역시 청사관리 원가계산 용역(박)_광주광역시 청사관리 원가계산 용역(박)(2)" xfId="2417"/>
    <cellStyle name="_물양장실정보고(추가분)_여천~화양간보고서(성일)_광주광역시 청사관리 원가계산-10.31(출입구제외)" xfId="2418"/>
    <cellStyle name="_물양장실정보고(추가분)_여천~화양간보고서(성일)_광주광역시 청사관리 원가계산-10.31(출입구제외)_광주광역시 청사관리 원가계산 용역(박)(2)" xfId="2419"/>
    <cellStyle name="_물양장실정보고(추가분)_여천~화양간보고서(성일)_담양 창평 주택시설 부지조성사업" xfId="2420"/>
    <cellStyle name="_물양장실정보고(추가분)_여천~화양간보고서(성일)_법률검토" xfId="2421"/>
    <cellStyle name="_물양장실정보고(추가분)_여천~화양간보고서(성일)_보고서2목차" xfId="2422"/>
    <cellStyle name="_물양장실정보고(추가분)_여천~화양간보고서(성일)_신북" xfId="2423"/>
    <cellStyle name="_물양장실정보고(추가분)_여천~화양간보고서(성일)_신북_1. 표지, 제출문" xfId="2424"/>
    <cellStyle name="_물양장실정보고(추가분)_여천~화양간보고서(성일)_신북_Book1" xfId="2425"/>
    <cellStyle name="_물양장실정보고(추가분)_여천~화양간보고서(성일)_신북_G003 - FAX 발송표" xfId="2426"/>
    <cellStyle name="_물양장실정보고(추가분)_여천~화양간보고서(성일)_신북_G003 - FAX 발송표_광주광역시 청사관리 원가계산 용역(박)" xfId="2427"/>
    <cellStyle name="_물양장실정보고(추가분)_여천~화양간보고서(성일)_신북_G003 - FAX 발송표_광주광역시 청사관리 원가계산 용역(박)_광주광역시 청사관리 원가계산 용역(박)(2)" xfId="2428"/>
    <cellStyle name="_물양장실정보고(추가분)_여천~화양간보고서(성일)_신북_G003 - FAX 발송표_광주광역시 청사관리 원가계산-10.31(출입구제외)" xfId="2429"/>
    <cellStyle name="_물양장실정보고(추가분)_여천~화양간보고서(성일)_신북_G003 - FAX 발송표_광주광역시 청사관리 원가계산-10.31(출입구제외)_광주광역시 청사관리 원가계산 용역(박)(2)" xfId="2430"/>
    <cellStyle name="_물양장실정보고(추가분)_여천~화양간보고서(성일)_신북_H06-003.부산경남공동경마장 개발비용산정검토용역 보고서-1권(2004년 완성공사 적용)-고용보험료,퇴직공제부금 별도" xfId="2431"/>
    <cellStyle name="_물양장실정보고(추가분)_여천~화양간보고서(성일)_신북_광주광역시 광산구 신촌동 83-1 주택 부지조성공사" xfId="2432"/>
    <cellStyle name="_물양장실정보고(추가분)_여천~화양간보고서(성일)_신북_광주광역시 청사관리 원가계산 용역(박)" xfId="2433"/>
    <cellStyle name="_물양장실정보고(추가분)_여천~화양간보고서(성일)_신북_광주광역시 청사관리 원가계산 용역(박)_광주광역시 청사관리 원가계산 용역(박)(2)" xfId="2434"/>
    <cellStyle name="_물양장실정보고(추가분)_여천~화양간보고서(성일)_신북_광주광역시 청사관리 원가계산-10.31(출입구제외)" xfId="2435"/>
    <cellStyle name="_물양장실정보고(추가분)_여천~화양간보고서(성일)_신북_광주광역시 청사관리 원가계산-10.31(출입구제외)_광주광역시 청사관리 원가계산 용역(박)(2)" xfId="2436"/>
    <cellStyle name="_물양장실정보고(추가분)_여천~화양간보고서(성일)_신북_담양 창평 주택시설 부지조성사업" xfId="2437"/>
    <cellStyle name="_물양장실정보고(추가분)_여천~화양간보고서(성일)_신북_법률검토" xfId="2438"/>
    <cellStyle name="_물양장실정보고(추가분)_여천~화양간보고서(성일)_신북_보고서2목차" xfId="2439"/>
    <cellStyle name="_물양장실정보고(추가분)_여천~화양간보고서(성일)_신북상수도" xfId="2440"/>
    <cellStyle name="_물양장실정보고(추가분)_여천~화양간보고서(성일)_신북상수도_1. 표지, 제출문" xfId="2441"/>
    <cellStyle name="_물양장실정보고(추가분)_여천~화양간보고서(성일)_신북상수도_Book1" xfId="2442"/>
    <cellStyle name="_물양장실정보고(추가분)_여천~화양간보고서(성일)_신북상수도_G003 - FAX 발송표" xfId="2443"/>
    <cellStyle name="_물양장실정보고(추가분)_여천~화양간보고서(성일)_신북상수도_G003 - FAX 발송표_광주광역시 청사관리 원가계산 용역(박)" xfId="2444"/>
    <cellStyle name="_물양장실정보고(추가분)_여천~화양간보고서(성일)_신북상수도_G003 - FAX 발송표_광주광역시 청사관리 원가계산 용역(박)_광주광역시 청사관리 원가계산 용역(박)(2)" xfId="2445"/>
    <cellStyle name="_물양장실정보고(추가분)_여천~화양간보고서(성일)_신북상수도_G003 - FAX 발송표_광주광역시 청사관리 원가계산-10.31(출입구제외)" xfId="2446"/>
    <cellStyle name="_물양장실정보고(추가분)_여천~화양간보고서(성일)_신북상수도_G003 - FAX 발송표_광주광역시 청사관리 원가계산-10.31(출입구제외)_광주광역시 청사관리 원가계산 용역(박)(2)" xfId="2447"/>
    <cellStyle name="_물양장실정보고(추가분)_여천~화양간보고서(성일)_신북상수도_H06-003.부산경남공동경마장 개발비용산정검토용역 보고서-1권(2004년 완성공사 적용)-고용보험료,퇴직공제부금 별도" xfId="2448"/>
    <cellStyle name="_물양장실정보고(추가분)_여천~화양간보고서(성일)_신북상수도_광주광역시 광산구 신촌동 83-1 주택 부지조성공사" xfId="2449"/>
    <cellStyle name="_물양장실정보고(추가분)_여천~화양간보고서(성일)_신북상수도_광주광역시 청사관리 원가계산 용역(박)" xfId="2450"/>
    <cellStyle name="_물양장실정보고(추가분)_여천~화양간보고서(성일)_신북상수도_광주광역시 청사관리 원가계산 용역(박)_광주광역시 청사관리 원가계산 용역(박)(2)" xfId="2451"/>
    <cellStyle name="_물양장실정보고(추가분)_여천~화양간보고서(성일)_신북상수도_광주광역시 청사관리 원가계산-10.31(출입구제외)" xfId="2452"/>
    <cellStyle name="_물양장실정보고(추가분)_여천~화양간보고서(성일)_신북상수도_광주광역시 청사관리 원가계산-10.31(출입구제외)_광주광역시 청사관리 원가계산 용역(박)(2)" xfId="2453"/>
    <cellStyle name="_물양장실정보고(추가분)_여천~화양간보고서(성일)_신북상수도_담양 창평 주택시설 부지조성사업" xfId="2454"/>
    <cellStyle name="_물양장실정보고(추가분)_여천~화양간보고서(성일)_신북상수도_법률검토" xfId="2455"/>
    <cellStyle name="_물양장실정보고(추가분)_여천~화양간보고서(성일)_신북상수도_보고서2목차" xfId="2456"/>
    <cellStyle name="_물양장실정보고(추가분)_여천~화양간보고서(성일)_신북상수도보고서(성일)" xfId="2457"/>
    <cellStyle name="_물양장실정보고(추가분)_여천~화양간보고서(성일)_신북상수도보고서(성일)_1. 표지, 제출문" xfId="2458"/>
    <cellStyle name="_물양장실정보고(추가분)_여천~화양간보고서(성일)_신북상수도보고서(성일)_Book1" xfId="2459"/>
    <cellStyle name="_물양장실정보고(추가분)_여천~화양간보고서(성일)_신북상수도보고서(성일)_G003 - FAX 발송표" xfId="2460"/>
    <cellStyle name="_물양장실정보고(추가분)_여천~화양간보고서(성일)_신북상수도보고서(성일)_G003 - FAX 발송표_광주광역시 청사관리 원가계산 용역(박)" xfId="2461"/>
    <cellStyle name="_물양장실정보고(추가분)_여천~화양간보고서(성일)_신북상수도보고서(성일)_G003 - FAX 발송표_광주광역시 청사관리 원가계산 용역(박)_광주광역시 청사관리 원가계산 용역(박)(2)" xfId="2462"/>
    <cellStyle name="_물양장실정보고(추가분)_여천~화양간보고서(성일)_신북상수도보고서(성일)_G003 - FAX 발송표_광주광역시 청사관리 원가계산-10.31(출입구제외)" xfId="2463"/>
    <cellStyle name="_물양장실정보고(추가분)_여천~화양간보고서(성일)_신북상수도보고서(성일)_G003 - FAX 발송표_광주광역시 청사관리 원가계산-10.31(출입구제외)_광주광역시 청사관리 원가계산 용역(박)(2)" xfId="2464"/>
    <cellStyle name="_물양장실정보고(추가분)_여천~화양간보고서(성일)_신북상수도보고서(성일)_H06-003.부산경남공동경마장 개발비용산정검토용역 보고서-1권(2004년 완성공사 적용)-고용보험료,퇴직공제부금 별도" xfId="2465"/>
    <cellStyle name="_물양장실정보고(추가분)_여천~화양간보고서(성일)_신북상수도보고서(성일)_광주광역시 광산구 신촌동 83-1 주택 부지조성공사" xfId="2466"/>
    <cellStyle name="_물양장실정보고(추가분)_여천~화양간보고서(성일)_신북상수도보고서(성일)_광주광역시 청사관리 원가계산 용역(박)" xfId="2467"/>
    <cellStyle name="_물양장실정보고(추가분)_여천~화양간보고서(성일)_신북상수도보고서(성일)_광주광역시 청사관리 원가계산 용역(박)_광주광역시 청사관리 원가계산 용역(박)(2)" xfId="2468"/>
    <cellStyle name="_물양장실정보고(추가분)_여천~화양간보고서(성일)_신북상수도보고서(성일)_광주광역시 청사관리 원가계산-10.31(출입구제외)" xfId="2469"/>
    <cellStyle name="_물양장실정보고(추가분)_여천~화양간보고서(성일)_신북상수도보고서(성일)_광주광역시 청사관리 원가계산-10.31(출입구제외)_광주광역시 청사관리 원가계산 용역(박)(2)" xfId="2470"/>
    <cellStyle name="_물양장실정보고(추가분)_여천~화양간보고서(성일)_신북상수도보고서(성일)_담양 창평 주택시설 부지조성사업" xfId="2471"/>
    <cellStyle name="_물양장실정보고(추가분)_여천~화양간보고서(성일)_신북상수도보고서(성일)_법률검토" xfId="2472"/>
    <cellStyle name="_물양장실정보고(추가분)_여천~화양간보고서(성일)_신북상수도보고서(성일)_보고서2목차" xfId="2473"/>
    <cellStyle name="_반중력식옹벽" xfId="2474"/>
    <cellStyle name="_발명왕 해밀턴의 숲속 모험" xfId="2475"/>
    <cellStyle name="_발주관리지침지원시스템구축용역" xfId="2476"/>
    <cellStyle name="_방사선" xfId="2477"/>
    <cellStyle name="_방송장치" xfId="2478"/>
    <cellStyle name="_방이동오피스텔-압구정 아크로빌-천안두정아파트(제일하이텍)" xfId="2479"/>
    <cellStyle name="_방화벽" xfId="2480"/>
    <cellStyle name="_방화벽이중화" xfId="2481"/>
    <cellStyle name="_배수공집계" xfId="2482"/>
    <cellStyle name="_배수공집계_상청량보" xfId="2483"/>
    <cellStyle name="_배정통보조합제출용" xfId="2484"/>
    <cellStyle name="_백암선 석축(찰쌓기) (version 1)" xfId="2485"/>
    <cellStyle name="_백암선 석축(찰쌓기1)" xfId="2486"/>
    <cellStyle name="_버스1" xfId="2487"/>
    <cellStyle name="_법령정보유관리" xfId="2488"/>
    <cellStyle name="_법적근거(분양가상한제)" xfId="2489"/>
    <cellStyle name="_변경내역서(서초대성유니드)1104" xfId="2490"/>
    <cellStyle name="_변경내역서(한솔센트럴파크-1)" xfId="2491"/>
    <cellStyle name="_변경전 내역검토(참고용)" xfId="2492"/>
    <cellStyle name="_별첨(계획서및실적서양식)" xfId="2493"/>
    <cellStyle name="_별첨(계획서및실적서양식)_1" xfId="2494"/>
    <cellStyle name="_보고서(황)최종_최종" xfId="2495"/>
    <cellStyle name="_보고서08.7.9" xfId="2496"/>
    <cellStyle name="_보고하우징(노원구)" xfId="2497"/>
    <cellStyle name="_보안시스템" xfId="2498"/>
    <cellStyle name="_보완개발" xfId="2499"/>
    <cellStyle name="_보일러" xfId="2500"/>
    <cellStyle name="_보조전원장치(최종)" xfId="2501"/>
    <cellStyle name="_보훈의료발전방안" xfId="2502"/>
    <cellStyle name="_보훈행정" xfId="2503"/>
    <cellStyle name="_복사본 신기술작업중" xfId="2504"/>
    <cellStyle name="_본관기초 가실행" xfId="2505"/>
    <cellStyle name="_본관기초 가실행_당진78-연돌-개략공사비" xfId="2506"/>
    <cellStyle name="_본관기초굴착 예상도급" xfId="2507"/>
    <cellStyle name="_본관기초굴착 예상도급_당진78-연돌-개략공사비" xfId="2508"/>
    <cellStyle name="_본인확인장치" xfId="2509"/>
    <cellStyle name="_봉림고교 교사신축(최종)" xfId="2510"/>
    <cellStyle name="_봉림고교 교사신축(최종)-참고용" xfId="2511"/>
    <cellStyle name="_봉산표석" xfId="2512"/>
    <cellStyle name="_부산교통가격제안서" xfId="2513"/>
    <cellStyle name="_부산롯데월드보고서-07-가시설" xfId="2514"/>
    <cellStyle name="_북한영상관실시설계(040309)" xfId="2515"/>
    <cellStyle name="_분당시니어스실행내역서-본실행결재용(02.7.26)" xfId="2516"/>
    <cellStyle name="_분당시니어스타워(2002.4.26)-제출내역(공과잡비결재후 공사비일부수정)" xfId="2517"/>
    <cellStyle name="_분당아델 변경내역서(정산내역)0826" xfId="2518"/>
    <cellStyle name="_분양가상한제검토서(080711)" xfId="2519"/>
    <cellStyle name="_비디오복사" xfId="2520"/>
    <cellStyle name="_비디오자료제작" xfId="2521"/>
    <cellStyle name="_사무실공기질" xfId="2522"/>
    <cellStyle name="_사본 - 결제수수료최조화방안연구08.7.4" xfId="2523"/>
    <cellStyle name="_사본 - 실내건축부문_최종(041124)" xfId="2524"/>
    <cellStyle name="_사본 - 파주운정-냉매(070206)" xfId="2525"/>
    <cellStyle name="_사장님현황보고(05년09월06일)" xfId="2526"/>
    <cellStyle name="_사전공사(토목본사검토) " xfId="2527"/>
    <cellStyle name="_산림입지도" xfId="2528"/>
    <cellStyle name="_산림입지도_감응속도측정기" xfId="2529"/>
    <cellStyle name="_산림입지도_산지이용구분도" xfId="2530"/>
    <cellStyle name="_산림입지도_임업연구정보" xfId="2531"/>
    <cellStyle name="_산림입지도_지속가능한산림자원육성계획" xfId="2532"/>
    <cellStyle name="_산림입지도_지식관리" xfId="2533"/>
    <cellStyle name="_산림입지도_추진내용" xfId="2534"/>
    <cellStyle name="_산림청(휴양림)" xfId="2535"/>
    <cellStyle name="_산림토양환경" xfId="2536"/>
    <cellStyle name="_산월초등학교 학생용사물함 제조원가계산(납품)" xfId="2537"/>
    <cellStyle name="_산재예방사업 사업평가" xfId="2538"/>
    <cellStyle name="_산지이용구분도" xfId="2539"/>
    <cellStyle name="_산하기관·단체고객만족도조사용역-2003년" xfId="2540"/>
    <cellStyle name="_삼도주택1단지" xfId="2541"/>
    <cellStyle name="_상봉동분양가상한제검토제안서(레덱_080908)" xfId="2542"/>
    <cellStyle name="_상청량보" xfId="2543"/>
    <cellStyle name="_새 Microsoft Excel 워크시트" xfId="2544"/>
    <cellStyle name="_샘플자료" xfId="2545"/>
    <cellStyle name="_서울대학교!" xfId="2546"/>
    <cellStyle name="_석재타일 붙이기" xfId="2547"/>
    <cellStyle name="_석축단위수량" xfId="2548"/>
    <cellStyle name="_선반차륜원가(최종)" xfId="2549"/>
    <cellStyle name="_설계서(040701)" xfId="2550"/>
    <cellStyle name="_설계서(0522)" xfId="2551"/>
    <cellStyle name="_설치원가" xfId="2552"/>
    <cellStyle name="_세척제" xfId="2553"/>
    <cellStyle name="_센서공사AVC통합" xfId="2554"/>
    <cellStyle name="_소규모통신시설단가공사(2003년)" xfId="2555"/>
    <cellStyle name="_소규모통신시설단가공사(2003년)_1" xfId="2556"/>
    <cellStyle name="_소규모통신시설단가공사(2003년)_2" xfId="2557"/>
    <cellStyle name="_소규모통신시설단가공사(2003년)_3" xfId="2558"/>
    <cellStyle name="_소규모통신시설단가공사(2003년)_4" xfId="2559"/>
    <cellStyle name="_소규모통신시설단가공사(2003년)_5" xfId="2560"/>
    <cellStyle name="_소금배정내역" xfId="2561"/>
    <cellStyle name="_소방서" xfId="2562"/>
    <cellStyle name="_소프트" xfId="2563"/>
    <cellStyle name="_소프트웨어 원가계산" xfId="2564"/>
    <cellStyle name="_송현실행내역" xfId="2565"/>
    <cellStyle name="_쇼핑백" xfId="2566"/>
    <cellStyle name="_수 량 연화.내감" xfId="2567"/>
    <cellStyle name="_수 량 연화.내감_상청량보" xfId="2568"/>
    <cellStyle name="_수량(신촌)" xfId="2569"/>
    <cellStyle name="_수량산출" xfId="2570"/>
    <cellStyle name="_수량산출 구눌하수도" xfId="2571"/>
    <cellStyle name="_수량산출 구눌하수도_상청량보" xfId="2572"/>
    <cellStyle name="_수량산출(권현배)" xfId="2573"/>
    <cellStyle name="_수량산출(손갑호)" xfId="2574"/>
    <cellStyle name="_수량산출근거-옹벽" xfId="2575"/>
    <cellStyle name="_수량산출서" xfId="2576"/>
    <cellStyle name="_수량산출서-" xfId="2577"/>
    <cellStyle name="_수신, 측정기(ATS종합시험기및ATS간이시험기)5" xfId="2578"/>
    <cellStyle name="_수일최종내역(5-27)4월" xfId="2579"/>
    <cellStyle name="_수족관상부 마감" xfId="2580"/>
    <cellStyle name="_수집운반원가(1안)" xfId="2581"/>
    <cellStyle name="_스티커" xfId="2582"/>
    <cellStyle name="_승선생활관최종보고서(02.06.04)" xfId="2583"/>
    <cellStyle name="_승선생활관최종보고서(02.06.04)_1. 표지, 제출문" xfId="2584"/>
    <cellStyle name="_승선생활관최종보고서(02.06.04)_Book1" xfId="2585"/>
    <cellStyle name="_승선생활관최종보고서(02.06.04)_G003 - FAX 발송표" xfId="2586"/>
    <cellStyle name="_승선생활관최종보고서(02.06.04)_G003 - FAX 발송표_광주광역시 청사관리 원가계산 용역(박)" xfId="2587"/>
    <cellStyle name="_승선생활관최종보고서(02.06.04)_G003 - FAX 발송표_광주광역시 청사관리 원가계산 용역(박)_광주광역시 청사관리 원가계산 용역(박)(2)" xfId="2588"/>
    <cellStyle name="_승선생활관최종보고서(02.06.04)_G003 - FAX 발송표_광주광역시 청사관리 원가계산-10.31(출입구제외)" xfId="2589"/>
    <cellStyle name="_승선생활관최종보고서(02.06.04)_G003 - FAX 발송표_광주광역시 청사관리 원가계산-10.31(출입구제외)_광주광역시 청사관리 원가계산 용역(박)(2)" xfId="2590"/>
    <cellStyle name="_승선생활관최종보고서(02.06.04)_H06-003.부산경남공동경마장 개발비용산정검토용역 보고서-1권(2004년 완성공사 적용)-고용보험료,퇴직공제부금 별도" xfId="2591"/>
    <cellStyle name="_승선생활관최종보고서(02.06.04)_광주광역시 광산구 신촌동 83-1 주택 부지조성공사" xfId="2592"/>
    <cellStyle name="_승선생활관최종보고서(02.06.04)_광주광역시 청사관리 원가계산 용역(박)" xfId="2593"/>
    <cellStyle name="_승선생활관최종보고서(02.06.04)_광주광역시 청사관리 원가계산 용역(박)_광주광역시 청사관리 원가계산 용역(박)(2)" xfId="2594"/>
    <cellStyle name="_승선생활관최종보고서(02.06.04)_광주광역시 청사관리 원가계산-10.31(출입구제외)" xfId="2595"/>
    <cellStyle name="_승선생활관최종보고서(02.06.04)_광주광역시 청사관리 원가계산-10.31(출입구제외)_광주광역시 청사관리 원가계산 용역(박)(2)" xfId="2596"/>
    <cellStyle name="_승선생활관최종보고서(02.06.04)_담양 창평 주택시설 부지조성사업" xfId="2597"/>
    <cellStyle name="_승선생활관최종보고서(02.06.04)_법률검토" xfId="2598"/>
    <cellStyle name="_승선생활관최종보고서(02.06.04)_보고서2목차" xfId="2599"/>
    <cellStyle name="_시군구행정종합" xfId="2600"/>
    <cellStyle name="_시군구행정종합(수정본)" xfId="2601"/>
    <cellStyle name="_시중노임" xfId="2602"/>
    <cellStyle name="_시중노임단가(2007 상반기)" xfId="2603"/>
    <cellStyle name="_시험표본재해조사" xfId="2604"/>
    <cellStyle name="_신기술작업중(변경)" xfId="2605"/>
    <cellStyle name="_신북" xfId="2606"/>
    <cellStyle name="_신북_1. 표지, 제출문" xfId="2607"/>
    <cellStyle name="_신북_Book1" xfId="2608"/>
    <cellStyle name="_신북_G003 - FAX 발송표" xfId="2609"/>
    <cellStyle name="_신북_G003 - FAX 발송표_광주광역시 청사관리 원가계산 용역(박)" xfId="2610"/>
    <cellStyle name="_신북_G003 - FAX 발송표_광주광역시 청사관리 원가계산 용역(박)_광주광역시 청사관리 원가계산 용역(박)(2)" xfId="2611"/>
    <cellStyle name="_신북_G003 - FAX 발송표_광주광역시 청사관리 원가계산-10.31(출입구제외)" xfId="2612"/>
    <cellStyle name="_신북_G003 - FAX 발송표_광주광역시 청사관리 원가계산-10.31(출입구제외)_광주광역시 청사관리 원가계산 용역(박)(2)" xfId="2613"/>
    <cellStyle name="_신북_H06-003.부산경남공동경마장 개발비용산정검토용역 보고서-1권(2004년 완성공사 적용)-고용보험료,퇴직공제부금 별도" xfId="2614"/>
    <cellStyle name="_신북_광주광역시 광산구 신촌동 83-1 주택 부지조성공사" xfId="2615"/>
    <cellStyle name="_신북_광주광역시 청사관리 원가계산 용역(박)" xfId="2616"/>
    <cellStyle name="_신북_광주광역시 청사관리 원가계산 용역(박)_광주광역시 청사관리 원가계산 용역(박)(2)" xfId="2617"/>
    <cellStyle name="_신북_광주광역시 청사관리 원가계산-10.31(출입구제외)" xfId="2618"/>
    <cellStyle name="_신북_광주광역시 청사관리 원가계산-10.31(출입구제외)_광주광역시 청사관리 원가계산 용역(박)(2)" xfId="2619"/>
    <cellStyle name="_신북_담양 창평 주택시설 부지조성사업" xfId="2620"/>
    <cellStyle name="_신북_법률검토" xfId="2621"/>
    <cellStyle name="_신북_보고서2목차" xfId="2622"/>
    <cellStyle name="_신북상수도보고서(성일)" xfId="2623"/>
    <cellStyle name="_신북상수도보고서(성일)_1. 표지, 제출문" xfId="2624"/>
    <cellStyle name="_신북상수도보고서(성일)_Book1" xfId="2625"/>
    <cellStyle name="_신북상수도보고서(성일)_G003 - FAX 발송표" xfId="2626"/>
    <cellStyle name="_신북상수도보고서(성일)_G003 - FAX 발송표_광주광역시 청사관리 원가계산 용역(박)" xfId="2627"/>
    <cellStyle name="_신북상수도보고서(성일)_G003 - FAX 발송표_광주광역시 청사관리 원가계산 용역(박)_광주광역시 청사관리 원가계산 용역(박)(2)" xfId="2628"/>
    <cellStyle name="_신북상수도보고서(성일)_G003 - FAX 발송표_광주광역시 청사관리 원가계산-10.31(출입구제외)" xfId="2629"/>
    <cellStyle name="_신북상수도보고서(성일)_G003 - FAX 발송표_광주광역시 청사관리 원가계산-10.31(출입구제외)_광주광역시 청사관리 원가계산 용역(박)(2)" xfId="2630"/>
    <cellStyle name="_신북상수도보고서(성일)_H06-003.부산경남공동경마장 개발비용산정검토용역 보고서-1권(2004년 완성공사 적용)-고용보험료,퇴직공제부금 별도" xfId="2631"/>
    <cellStyle name="_신북상수도보고서(성일)_광주광역시 광산구 신촌동 83-1 주택 부지조성공사" xfId="2632"/>
    <cellStyle name="_신북상수도보고서(성일)_광주광역시 청사관리 원가계산 용역(박)" xfId="2633"/>
    <cellStyle name="_신북상수도보고서(성일)_광주광역시 청사관리 원가계산 용역(박)_광주광역시 청사관리 원가계산 용역(박)(2)" xfId="2634"/>
    <cellStyle name="_신북상수도보고서(성일)_광주광역시 청사관리 원가계산-10.31(출입구제외)" xfId="2635"/>
    <cellStyle name="_신북상수도보고서(성일)_광주광역시 청사관리 원가계산-10.31(출입구제외)_광주광역시 청사관리 원가계산 용역(박)(2)" xfId="2636"/>
    <cellStyle name="_신북상수도보고서(성일)_담양 창평 주택시설 부지조성사업" xfId="2637"/>
    <cellStyle name="_신북상수도보고서(성일)_법률검토" xfId="2638"/>
    <cellStyle name="_신북상수도보고서(성일)_보고서2목차" xfId="2639"/>
    <cellStyle name="_신북상수도보고서(성일)_신북" xfId="2640"/>
    <cellStyle name="_신북상수도보고서(성일)_신북_1. 표지, 제출문" xfId="2641"/>
    <cellStyle name="_신북상수도보고서(성일)_신북_Book1" xfId="2642"/>
    <cellStyle name="_신북상수도보고서(성일)_신북_G003 - FAX 발송표" xfId="2643"/>
    <cellStyle name="_신북상수도보고서(성일)_신북_G003 - FAX 발송표_광주광역시 청사관리 원가계산 용역(박)" xfId="2644"/>
    <cellStyle name="_신북상수도보고서(성일)_신북_G003 - FAX 발송표_광주광역시 청사관리 원가계산 용역(박)_광주광역시 청사관리 원가계산 용역(박)(2)" xfId="2645"/>
    <cellStyle name="_신북상수도보고서(성일)_신북_G003 - FAX 발송표_광주광역시 청사관리 원가계산-10.31(출입구제외)" xfId="2646"/>
    <cellStyle name="_신북상수도보고서(성일)_신북_G003 - FAX 발송표_광주광역시 청사관리 원가계산-10.31(출입구제외)_광주광역시 청사관리 원가계산 용역(박)(2)" xfId="2647"/>
    <cellStyle name="_신북상수도보고서(성일)_신북_H06-003.부산경남공동경마장 개발비용산정검토용역 보고서-1권(2004년 완성공사 적용)-고용보험료,퇴직공제부금 별도" xfId="2648"/>
    <cellStyle name="_신북상수도보고서(성일)_신북_광주광역시 광산구 신촌동 83-1 주택 부지조성공사" xfId="2649"/>
    <cellStyle name="_신북상수도보고서(성일)_신북_광주광역시 청사관리 원가계산 용역(박)" xfId="2650"/>
    <cellStyle name="_신북상수도보고서(성일)_신북_광주광역시 청사관리 원가계산 용역(박)_광주광역시 청사관리 원가계산 용역(박)(2)" xfId="2651"/>
    <cellStyle name="_신북상수도보고서(성일)_신북_광주광역시 청사관리 원가계산-10.31(출입구제외)" xfId="2652"/>
    <cellStyle name="_신북상수도보고서(성일)_신북_광주광역시 청사관리 원가계산-10.31(출입구제외)_광주광역시 청사관리 원가계산 용역(박)(2)" xfId="2653"/>
    <cellStyle name="_신북상수도보고서(성일)_신북_담양 창평 주택시설 부지조성사업" xfId="2654"/>
    <cellStyle name="_신북상수도보고서(성일)_신북_법률검토" xfId="2655"/>
    <cellStyle name="_신북상수도보고서(성일)_신북_보고서2목차" xfId="2656"/>
    <cellStyle name="_신북상수도보고서(성일)_신북상수도" xfId="2657"/>
    <cellStyle name="_신북상수도보고서(성일)_신북상수도_1. 표지, 제출문" xfId="2658"/>
    <cellStyle name="_신북상수도보고서(성일)_신북상수도_Book1" xfId="2659"/>
    <cellStyle name="_신북상수도보고서(성일)_신북상수도_G003 - FAX 발송표" xfId="2660"/>
    <cellStyle name="_신북상수도보고서(성일)_신북상수도_G003 - FAX 발송표_광주광역시 청사관리 원가계산 용역(박)" xfId="2661"/>
    <cellStyle name="_신북상수도보고서(성일)_신북상수도_G003 - FAX 발송표_광주광역시 청사관리 원가계산 용역(박)_광주광역시 청사관리 원가계산 용역(박)(2)" xfId="2662"/>
    <cellStyle name="_신북상수도보고서(성일)_신북상수도_G003 - FAX 발송표_광주광역시 청사관리 원가계산-10.31(출입구제외)" xfId="2663"/>
    <cellStyle name="_신북상수도보고서(성일)_신북상수도_G003 - FAX 발송표_광주광역시 청사관리 원가계산-10.31(출입구제외)_광주광역시 청사관리 원가계산 용역(박)(2)" xfId="2664"/>
    <cellStyle name="_신북상수도보고서(성일)_신북상수도_H06-003.부산경남공동경마장 개발비용산정검토용역 보고서-1권(2004년 완성공사 적용)-고용보험료,퇴직공제부금 별도" xfId="2665"/>
    <cellStyle name="_신북상수도보고서(성일)_신북상수도_광주광역시 광산구 신촌동 83-1 주택 부지조성공사" xfId="2666"/>
    <cellStyle name="_신북상수도보고서(성일)_신북상수도_광주광역시 청사관리 원가계산 용역(박)" xfId="2667"/>
    <cellStyle name="_신북상수도보고서(성일)_신북상수도_광주광역시 청사관리 원가계산 용역(박)_광주광역시 청사관리 원가계산 용역(박)(2)" xfId="2668"/>
    <cellStyle name="_신북상수도보고서(성일)_신북상수도_광주광역시 청사관리 원가계산-10.31(출입구제외)" xfId="2669"/>
    <cellStyle name="_신북상수도보고서(성일)_신북상수도_광주광역시 청사관리 원가계산-10.31(출입구제외)_광주광역시 청사관리 원가계산 용역(박)(2)" xfId="2670"/>
    <cellStyle name="_신북상수도보고서(성일)_신북상수도_담양 창평 주택시설 부지조성사업" xfId="2671"/>
    <cellStyle name="_신북상수도보고서(성일)_신북상수도_법률검토" xfId="2672"/>
    <cellStyle name="_신북상수도보고서(성일)_신북상수도_보고서2목차" xfId="2673"/>
    <cellStyle name="_신북상수도보고서(성일)_신북상수도보고서(성일)" xfId="2674"/>
    <cellStyle name="_신북상수도보고서(성일)_신북상수도보고서(성일)_1. 표지, 제출문" xfId="2675"/>
    <cellStyle name="_신북상수도보고서(성일)_신북상수도보고서(성일)_Book1" xfId="2676"/>
    <cellStyle name="_신북상수도보고서(성일)_신북상수도보고서(성일)_G003 - FAX 발송표" xfId="2677"/>
    <cellStyle name="_신북상수도보고서(성일)_신북상수도보고서(성일)_G003 - FAX 발송표_광주광역시 청사관리 원가계산 용역(박)" xfId="2678"/>
    <cellStyle name="_신북상수도보고서(성일)_신북상수도보고서(성일)_G003 - FAX 발송표_광주광역시 청사관리 원가계산 용역(박)_광주광역시 청사관리 원가계산 용역(박)(2)" xfId="2679"/>
    <cellStyle name="_신북상수도보고서(성일)_신북상수도보고서(성일)_G003 - FAX 발송표_광주광역시 청사관리 원가계산-10.31(출입구제외)" xfId="2680"/>
    <cellStyle name="_신북상수도보고서(성일)_신북상수도보고서(성일)_G003 - FAX 발송표_광주광역시 청사관리 원가계산-10.31(출입구제외)_광주광역시 청사관리 원가계산 용역(박)(2)" xfId="2681"/>
    <cellStyle name="_신북상수도보고서(성일)_신북상수도보고서(성일)_H06-003.부산경남공동경마장 개발비용산정검토용역 보고서-1권(2004년 완성공사 적용)-고용보험료,퇴직공제부금 별도" xfId="2682"/>
    <cellStyle name="_신북상수도보고서(성일)_신북상수도보고서(성일)_광주광역시 광산구 신촌동 83-1 주택 부지조성공사" xfId="2683"/>
    <cellStyle name="_신북상수도보고서(성일)_신북상수도보고서(성일)_광주광역시 청사관리 원가계산 용역(박)" xfId="2684"/>
    <cellStyle name="_신북상수도보고서(성일)_신북상수도보고서(성일)_광주광역시 청사관리 원가계산 용역(박)_광주광역시 청사관리 원가계산 용역(박)(2)" xfId="2685"/>
    <cellStyle name="_신북상수도보고서(성일)_신북상수도보고서(성일)_광주광역시 청사관리 원가계산-10.31(출입구제외)" xfId="2686"/>
    <cellStyle name="_신북상수도보고서(성일)_신북상수도보고서(성일)_광주광역시 청사관리 원가계산-10.31(출입구제외)_광주광역시 청사관리 원가계산 용역(박)(2)" xfId="2687"/>
    <cellStyle name="_신북상수도보고서(성일)_신북상수도보고서(성일)_담양 창평 주택시설 부지조성사업" xfId="2688"/>
    <cellStyle name="_신북상수도보고서(성일)_신북상수도보고서(성일)_법률검토" xfId="2689"/>
    <cellStyle name="_신북상수도보고서(성일)_신북상수도보고서(성일)_보고서2목차" xfId="2690"/>
    <cellStyle name="_신산출" xfId="2691"/>
    <cellStyle name="_신원(변경)-내역서" xfId="2692"/>
    <cellStyle name="_신원종건-내역서" xfId="2693"/>
    <cellStyle name="_신의~하태(성일)" xfId="2694"/>
    <cellStyle name="_신의~하태(성일)_03 기계경비(2000~2002)" xfId="2695"/>
    <cellStyle name="_신의~하태(성일)_기계경비(2000~2002)" xfId="2696"/>
    <cellStyle name="_신의~하태(성일)_기계경비(2001~2002)" xfId="2697"/>
    <cellStyle name="_신의~하태(성일)_기계경비지수산출" xfId="2698"/>
    <cellStyle name="_신의~하태(성일)_기계경비지수산출(03년용)" xfId="2699"/>
    <cellStyle name="_신의~하태(성일)_총기계경비(2001-2003)" xfId="2700"/>
    <cellStyle name="_신장고개요+내역" xfId="2701"/>
    <cellStyle name="_신장고개요+내역_090319-개발-청주 복대동 대농1지구 금호 어울림아파트 신축공사" xfId="2702"/>
    <cellStyle name="_신장고개요+내역_120-흙막이차수벽공사비" xfId="2703"/>
    <cellStyle name="_신장고개요+내역_120-흙막이차수벽공사비_090319-개발-청주 복대동 대농1지구 금호 어울림아파트 신축공사" xfId="2704"/>
    <cellStyle name="_신장고개요+내역_120-흙막이차수벽공사비_090407-개발-청주 복대동 대농1지구 금호 어울림아파트 신축공사" xfId="2705"/>
    <cellStyle name="_신장고개요+내역_120-흙막이차수벽공사비_개발비용(수성3가코오롱 하늘채)" xfId="2706"/>
    <cellStyle name="_신장고개요+내역_120-흙막이차수벽공사비_기부채납공원(1블럭)" xfId="2707"/>
    <cellStyle name="_신장고개요+내역_120-흙막이차수벽공사비_기부채납공원(1블럭)_090319-개발-청주 복대동 대농1지구 금호 어울림아파트 신축공사" xfId="2708"/>
    <cellStyle name="_신장고개요+내역_120-흙막이차수벽공사비_기부채납공원(1블럭)_090407-개발-청주 복대동 대농1지구 금호 어울림아파트 신축공사" xfId="2709"/>
    <cellStyle name="_신장고개요+내역_120-흙막이차수벽공사비_기부채납공원(1블럭)_개발비용(수성3가코오롱 하늘채)" xfId="2710"/>
    <cellStyle name="_신장고개요+내역_120-흙막이차수벽공사비_기부채납공원(1블럭)_김영섭" xfId="2711"/>
    <cellStyle name="_신장고개요+내역_120-흙막이차수벽공사비_기부채납공원(1블럭)_박미희1061-9" xfId="2712"/>
    <cellStyle name="_신장고개요+내역_120-흙막이차수벽공사비_기부채납공원(1블럭)_이승자외3인" xfId="2713"/>
    <cellStyle name="_신장고개요+내역_120-흙막이차수벽공사비_기부채납공원(1블럭)_이천푸르지오1차 개발비용 공사비(골든게이트_김팀장 작업 최종)" xfId="2714"/>
    <cellStyle name="_신장고개요+내역_120-흙막이차수벽공사비_기부채납공원(1블럭)_조경석,옹벽" xfId="2715"/>
    <cellStyle name="_신장고개요+내역_120-흙막이차수벽공사비_기부채납도로" xfId="2716"/>
    <cellStyle name="_신장고개요+내역_120-흙막이차수벽공사비_김영섭" xfId="2717"/>
    <cellStyle name="_신장고개요+내역_120-흙막이차수벽공사비_박미희1061-9" xfId="2718"/>
    <cellStyle name="_신장고개요+내역_120-흙막이차수벽공사비_이승자외3인" xfId="2719"/>
    <cellStyle name="_신장고개요+내역_120-흙막이차수벽공사비_이천푸르지오1차 개발비용 공사비(골든게이트_김팀장 작업 최종)" xfId="2720"/>
    <cellStyle name="_신장고개요+내역_120-흙막이차수벽공사비_조경석,옹벽" xfId="2721"/>
    <cellStyle name="_신장고개요+내역_개발비용 공사비" xfId="2722"/>
    <cellStyle name="_신장고개요+내역_개발비용 공사비_090319-개발-청주 복대동 대농1지구 금호 어울림아파트 신축공사" xfId="2723"/>
    <cellStyle name="_신장고개요+내역_개발비용 공사비_090407-개발-청주 복대동 대농1지구 금호 어울림아파트 신축공사" xfId="2724"/>
    <cellStyle name="_신장고개요+내역_개발비용 공사비_김영섭" xfId="2725"/>
    <cellStyle name="_신장고개요+내역_개발비용 공사비_박미희1061-9" xfId="2726"/>
    <cellStyle name="_신장고개요+내역_개발비용 공사비_이승자외3인" xfId="2727"/>
    <cellStyle name="_신장고개요+내역_개발비용 공사비_이천푸르지오1차 개발비용 공사비(골든게이트_김팀장 작업 최종)" xfId="2728"/>
    <cellStyle name="_신장고개요+내역_개발비용 공사비_조경석,옹벽" xfId="2729"/>
    <cellStyle name="_신장고개요+내역_고향가설재" xfId="2730"/>
    <cellStyle name="_신장고개요+내역_고향가설재_기부채납도로" xfId="2731"/>
    <cellStyle name="_신장고개요+내역_구미 임은동 개발비용 공사비((주)대경D&amp;C)_090317" xfId="2732"/>
    <cellStyle name="_신장고개요+내역_기부채납도로 공사비(1)" xfId="2733"/>
    <cellStyle name="_신장고개요+내역_기부채납도로 공사비(1)_기부채납도로" xfId="2734"/>
    <cellStyle name="_신장고개요+내역_기부채납도로 공사비_수성3가" xfId="2735"/>
    <cellStyle name="_신장고개요+내역_김포한강신도시 AC-01BL(암석지반공사비)" xfId="2736"/>
    <cellStyle name="_신장고개요+내역_대자동(LG전자)개발부담금1" xfId="2737"/>
    <cellStyle name="_신장고개요+내역_덕이동(임종우)개발부담금" xfId="2738"/>
    <cellStyle name="_신장고개요+내역_부지토목 공사비(양평군)" xfId="2739"/>
    <cellStyle name="_신장고개요+내역_신창 2단지 광주 쌍동리 2블럭 암석공사비" xfId="2740"/>
    <cellStyle name="_신장고개요+내역_신창 2단지 광주 쌍동리 2블럭 암석공사비_기부채납도로" xfId="2741"/>
    <cellStyle name="_신장고개요+내역_이천푸르지오1차 도로 공사비(골든게이트)" xfId="2742"/>
    <cellStyle name="_신장고개요+내역_제산정보고서(김영목_080513)" xfId="2743"/>
    <cellStyle name="_신장고개요+내역_제산정보고서(김영목_080513)_090319-개발-청주 복대동 대농1지구 금호 어울림아파트 신축공사" xfId="2744"/>
    <cellStyle name="_신장고개요+내역_제산정보고서(김영목_080513)_090407-개발-청주 복대동 대농1지구 금호 어울림아파트 신축공사" xfId="2745"/>
    <cellStyle name="_신장고개요+내역_제산정보고서(김영목_080513)_김영섭" xfId="2746"/>
    <cellStyle name="_신장고개요+내역_제산정보고서(김영목_080513)_박미희1061-9" xfId="2747"/>
    <cellStyle name="_신장고개요+내역_제산정보고서(김영목_080513)_이승자외3인" xfId="2748"/>
    <cellStyle name="_신장고개요+내역_제산정보고서(김영목_080513)_이천푸르지오1차 개발비용 공사비(골든게이트_김팀장 작업 최종)" xfId="2749"/>
    <cellStyle name="_신장고개요+내역_제산정보고서(김영목_080513)_재산정보고서(주)에프앤티" xfId="2750"/>
    <cellStyle name="_신장고개요+내역_제산정보고서(김영목_080513)_재산정보고서(황동성)" xfId="2751"/>
    <cellStyle name="_신장고개요+내역_제산정보고서(김영목_080513)_조경석,옹벽" xfId="2752"/>
    <cellStyle name="_신장고개요+내역_제산정보고서(상록구 장상동)_최종" xfId="2753"/>
    <cellStyle name="_신장고개요+내역_제산정보고서(상록구 장상동)_최종_090319-개발-청주 복대동 대농1지구 금호 어울림아파트 신축공사" xfId="2754"/>
    <cellStyle name="_신장고개요+내역_제산정보고서(상록구 장상동)_최종_090407-개발-청주 복대동 대농1지구 금호 어울림아파트 신축공사" xfId="2755"/>
    <cellStyle name="_신장고개요+내역_제산정보고서(상록구 장상동)_최종_개발비용(수성3가코오롱 하늘채)" xfId="2756"/>
    <cellStyle name="_신장고개요+내역_제산정보고서(상록구 장상동)_최종_기부채납공원(1블럭)" xfId="2757"/>
    <cellStyle name="_신장고개요+내역_제산정보고서(상록구 장상동)_최종_기부채납공원(1블럭)_090319-개발-청주 복대동 대농1지구 금호 어울림아파트 신축공사" xfId="2758"/>
    <cellStyle name="_신장고개요+내역_제산정보고서(상록구 장상동)_최종_기부채납공원(1블럭)_090407-개발-청주 복대동 대농1지구 금호 어울림아파트 신축공사" xfId="2759"/>
    <cellStyle name="_신장고개요+내역_제산정보고서(상록구 장상동)_최종_기부채납공원(1블럭)_개발비용(수성3가코오롱 하늘채)" xfId="2760"/>
    <cellStyle name="_신장고개요+내역_제산정보고서(상록구 장상동)_최종_기부채납공원(1블럭)_김영섭" xfId="2761"/>
    <cellStyle name="_신장고개요+내역_제산정보고서(상록구 장상동)_최종_기부채납공원(1블럭)_박미희1061-9" xfId="2762"/>
    <cellStyle name="_신장고개요+내역_제산정보고서(상록구 장상동)_최종_기부채납공원(1블럭)_이승자외3인" xfId="2763"/>
    <cellStyle name="_신장고개요+내역_제산정보고서(상록구 장상동)_최종_기부채납공원(1블럭)_이천푸르지오1차 개발비용 공사비(골든게이트_김팀장 작업 최종)" xfId="2764"/>
    <cellStyle name="_신장고개요+내역_제산정보고서(상록구 장상동)_최종_기부채납공원(1블럭)_조경석,옹벽" xfId="2765"/>
    <cellStyle name="_신장고개요+내역_제산정보고서(상록구 장상동)_최종_기부채납도로" xfId="2766"/>
    <cellStyle name="_신장고개요+내역_제산정보고서(상록구 장상동)_최종_김영섭" xfId="2767"/>
    <cellStyle name="_신장고개요+내역_제산정보고서(상록구 장상동)_최종_박미희1061-9" xfId="2768"/>
    <cellStyle name="_신장고개요+내역_제산정보고서(상록구 장상동)_최종_이승자외3인" xfId="2769"/>
    <cellStyle name="_신장고개요+내역_제산정보고서(상록구 장상동)_최종_이천푸르지오1차 개발비용 공사비(골든게이트_김팀장 작업 최종)" xfId="2770"/>
    <cellStyle name="_신장고개요+내역_제산정보고서(상록구 장상동)_최종_재산정보고서(주)에프앤티" xfId="2771"/>
    <cellStyle name="_신장고개요+내역_제산정보고서(상록구 장상동)_최종_재산정보고서(황동성)" xfId="2772"/>
    <cellStyle name="_신장고개요+내역_제산정보고서(상록구 장상동)_최종_조경석,옹벽" xfId="2773"/>
    <cellStyle name="_신장고개요+내역_조민건090310" xfId="2774"/>
    <cellStyle name="_실물수집(수입.국산품)" xfId="2775"/>
    <cellStyle name="_실시설계(031201)" xfId="2776"/>
    <cellStyle name="_실시설계(040218)" xfId="2777"/>
    <cellStyle name="_실시설계(040623)" xfId="2778"/>
    <cellStyle name="_실태분석" xfId="2779"/>
    <cellStyle name="_실태조사" xfId="2780"/>
    <cellStyle name="_실행견적" xfId="2781"/>
    <cellStyle name="_실행견적_1" xfId="2782"/>
    <cellStyle name="_실행견적1" xfId="2783"/>
    <cellStyle name="_실행내역서(결재,하남03.05.17)" xfId="2784"/>
    <cellStyle name="_실행내역서(조경)-1" xfId="2785"/>
    <cellStyle name="_실행내역서(토목)" xfId="2786"/>
    <cellStyle name="_실행최종검토용(12.23)" xfId="2787"/>
    <cellStyle name="_실행최종검토용(12.23이후)" xfId="2788"/>
    <cellStyle name="_아미고터워 리모델링공사(계약,실행내역)9월.3일 " xfId="2789"/>
    <cellStyle name="_아카이브구축" xfId="2790"/>
    <cellStyle name="_안내문" xfId="2791"/>
    <cellStyle name="_안내표지류" xfId="2792"/>
    <cellStyle name="_안양박달2차최종견적의뢰" xfId="2793"/>
    <cellStyle name="_안전보건11대 기본수칙" xfId="2794"/>
    <cellStyle name="_안전보건교육" xfId="2795"/>
    <cellStyle name="_안전보건디비" xfId="2796"/>
    <cellStyle name="_안전보건활동지원공정표(최종본)-작업구분별" xfId="2797"/>
    <cellStyle name="_안전월간지" xfId="2798"/>
    <cellStyle name="_안전휀스광고" xfId="2799"/>
    <cellStyle name="_안중현덕초등학교" xfId="2800"/>
    <cellStyle name="_앙성수량총괄(관수정)" xfId="2801"/>
    <cellStyle name="_앙성수량총괄(관수정)_1" xfId="2802"/>
    <cellStyle name="_앙성수량총괄(관수정)_2" xfId="2803"/>
    <cellStyle name="_애니메이션" xfId="2804"/>
    <cellStyle name="_야외전시장조성" xfId="2805"/>
    <cellStyle name="_양식" xfId="2806"/>
    <cellStyle name="_양식_1" xfId="2807"/>
    <cellStyle name="_양식_2" xfId="2808"/>
    <cellStyle name="_엔지니어링노임단가" xfId="2809"/>
    <cellStyle name="_여천~화양간보고서(성일)" xfId="2810"/>
    <cellStyle name="_여천~화양간보고서(성일)_1. 표지, 제출문" xfId="2811"/>
    <cellStyle name="_여천~화양간보고서(성일)_Book1" xfId="2812"/>
    <cellStyle name="_여천~화양간보고서(성일)_G003 - FAX 발송표" xfId="2813"/>
    <cellStyle name="_여천~화양간보고서(성일)_G003 - FAX 발송표_광주광역시 청사관리 원가계산 용역(박)" xfId="2814"/>
    <cellStyle name="_여천~화양간보고서(성일)_G003 - FAX 발송표_광주광역시 청사관리 원가계산 용역(박)_광주광역시 청사관리 원가계산 용역(박)(2)" xfId="2815"/>
    <cellStyle name="_여천~화양간보고서(성일)_G003 - FAX 발송표_광주광역시 청사관리 원가계산-10.31(출입구제외)" xfId="2816"/>
    <cellStyle name="_여천~화양간보고서(성일)_G003 - FAX 발송표_광주광역시 청사관리 원가계산-10.31(출입구제외)_광주광역시 청사관리 원가계산 용역(박)(2)" xfId="2817"/>
    <cellStyle name="_여천~화양간보고서(성일)_H06-003.부산경남공동경마장 개발비용산정검토용역 보고서-1권(2004년 완성공사 적용)-고용보험료,퇴직공제부금 별도" xfId="2818"/>
    <cellStyle name="_여천~화양간보고서(성일)_광주광역시 광산구 신촌동 83-1 주택 부지조성공사" xfId="2819"/>
    <cellStyle name="_여천~화양간보고서(성일)_광주광역시 청사관리 원가계산 용역(박)" xfId="2820"/>
    <cellStyle name="_여천~화양간보고서(성일)_광주광역시 청사관리 원가계산 용역(박)_광주광역시 청사관리 원가계산 용역(박)(2)" xfId="2821"/>
    <cellStyle name="_여천~화양간보고서(성일)_광주광역시 청사관리 원가계산-10.31(출입구제외)" xfId="2822"/>
    <cellStyle name="_여천~화양간보고서(성일)_광주광역시 청사관리 원가계산-10.31(출입구제외)_광주광역시 청사관리 원가계산 용역(박)(2)" xfId="2823"/>
    <cellStyle name="_여천~화양간보고서(성일)_담양 창평 주택시설 부지조성사업" xfId="2824"/>
    <cellStyle name="_여천~화양간보고서(성일)_법률검토" xfId="2825"/>
    <cellStyle name="_여천~화양간보고서(성일)_보고서2목차" xfId="2826"/>
    <cellStyle name="_여천~화양간보고서(성일)_신북" xfId="2827"/>
    <cellStyle name="_여천~화양간보고서(성일)_신북_1. 표지, 제출문" xfId="2828"/>
    <cellStyle name="_여천~화양간보고서(성일)_신북_Book1" xfId="2829"/>
    <cellStyle name="_여천~화양간보고서(성일)_신북_G003 - FAX 발송표" xfId="2830"/>
    <cellStyle name="_여천~화양간보고서(성일)_신북_G003 - FAX 발송표_광주광역시 청사관리 원가계산 용역(박)" xfId="2831"/>
    <cellStyle name="_여천~화양간보고서(성일)_신북_G003 - FAX 발송표_광주광역시 청사관리 원가계산 용역(박)_광주광역시 청사관리 원가계산 용역(박)(2)" xfId="2832"/>
    <cellStyle name="_여천~화양간보고서(성일)_신북_G003 - FAX 발송표_광주광역시 청사관리 원가계산-10.31(출입구제외)" xfId="2833"/>
    <cellStyle name="_여천~화양간보고서(성일)_신북_G003 - FAX 발송표_광주광역시 청사관리 원가계산-10.31(출입구제외)_광주광역시 청사관리 원가계산 용역(박)(2)" xfId="2834"/>
    <cellStyle name="_여천~화양간보고서(성일)_신북_H06-003.부산경남공동경마장 개발비용산정검토용역 보고서-1권(2004년 완성공사 적용)-고용보험료,퇴직공제부금 별도" xfId="2835"/>
    <cellStyle name="_여천~화양간보고서(성일)_신북_광주광역시 광산구 신촌동 83-1 주택 부지조성공사" xfId="2836"/>
    <cellStyle name="_여천~화양간보고서(성일)_신북_광주광역시 청사관리 원가계산 용역(박)" xfId="2837"/>
    <cellStyle name="_여천~화양간보고서(성일)_신북_광주광역시 청사관리 원가계산 용역(박)_광주광역시 청사관리 원가계산 용역(박)(2)" xfId="2838"/>
    <cellStyle name="_여천~화양간보고서(성일)_신북_광주광역시 청사관리 원가계산-10.31(출입구제외)" xfId="2839"/>
    <cellStyle name="_여천~화양간보고서(성일)_신북_광주광역시 청사관리 원가계산-10.31(출입구제외)_광주광역시 청사관리 원가계산 용역(박)(2)" xfId="2840"/>
    <cellStyle name="_여천~화양간보고서(성일)_신북_담양 창평 주택시설 부지조성사업" xfId="2841"/>
    <cellStyle name="_여천~화양간보고서(성일)_신북_법률검토" xfId="2842"/>
    <cellStyle name="_여천~화양간보고서(성일)_신북_보고서2목차" xfId="2843"/>
    <cellStyle name="_여천~화양간보고서(성일)_신북상수도" xfId="2844"/>
    <cellStyle name="_여천~화양간보고서(성일)_신북상수도_1. 표지, 제출문" xfId="2845"/>
    <cellStyle name="_여천~화양간보고서(성일)_신북상수도_Book1" xfId="2846"/>
    <cellStyle name="_여천~화양간보고서(성일)_신북상수도_G003 - FAX 발송표" xfId="2847"/>
    <cellStyle name="_여천~화양간보고서(성일)_신북상수도_G003 - FAX 발송표_광주광역시 청사관리 원가계산 용역(박)" xfId="2848"/>
    <cellStyle name="_여천~화양간보고서(성일)_신북상수도_G003 - FAX 발송표_광주광역시 청사관리 원가계산 용역(박)_광주광역시 청사관리 원가계산 용역(박)(2)" xfId="2849"/>
    <cellStyle name="_여천~화양간보고서(성일)_신북상수도_G003 - FAX 발송표_광주광역시 청사관리 원가계산-10.31(출입구제외)" xfId="2850"/>
    <cellStyle name="_여천~화양간보고서(성일)_신북상수도_G003 - FAX 발송표_광주광역시 청사관리 원가계산-10.31(출입구제외)_광주광역시 청사관리 원가계산 용역(박)(2)" xfId="2851"/>
    <cellStyle name="_여천~화양간보고서(성일)_신북상수도_H06-003.부산경남공동경마장 개발비용산정검토용역 보고서-1권(2004년 완성공사 적용)-고용보험료,퇴직공제부금 별도" xfId="2852"/>
    <cellStyle name="_여천~화양간보고서(성일)_신북상수도_광주광역시 광산구 신촌동 83-1 주택 부지조성공사" xfId="2853"/>
    <cellStyle name="_여천~화양간보고서(성일)_신북상수도_광주광역시 청사관리 원가계산 용역(박)" xfId="2854"/>
    <cellStyle name="_여천~화양간보고서(성일)_신북상수도_광주광역시 청사관리 원가계산 용역(박)_광주광역시 청사관리 원가계산 용역(박)(2)" xfId="2855"/>
    <cellStyle name="_여천~화양간보고서(성일)_신북상수도_광주광역시 청사관리 원가계산-10.31(출입구제외)" xfId="2856"/>
    <cellStyle name="_여천~화양간보고서(성일)_신북상수도_광주광역시 청사관리 원가계산-10.31(출입구제외)_광주광역시 청사관리 원가계산 용역(박)(2)" xfId="2857"/>
    <cellStyle name="_여천~화양간보고서(성일)_신북상수도_담양 창평 주택시설 부지조성사업" xfId="2858"/>
    <cellStyle name="_여천~화양간보고서(성일)_신북상수도_법률검토" xfId="2859"/>
    <cellStyle name="_여천~화양간보고서(성일)_신북상수도_보고서2목차" xfId="2860"/>
    <cellStyle name="_여천~화양간보고서(성일)_신북상수도보고서(성일)" xfId="2861"/>
    <cellStyle name="_여천~화양간보고서(성일)_신북상수도보고서(성일)_1. 표지, 제출문" xfId="2862"/>
    <cellStyle name="_여천~화양간보고서(성일)_신북상수도보고서(성일)_Book1" xfId="2863"/>
    <cellStyle name="_여천~화양간보고서(성일)_신북상수도보고서(성일)_G003 - FAX 발송표" xfId="2864"/>
    <cellStyle name="_여천~화양간보고서(성일)_신북상수도보고서(성일)_G003 - FAX 발송표_광주광역시 청사관리 원가계산 용역(박)" xfId="2865"/>
    <cellStyle name="_여천~화양간보고서(성일)_신북상수도보고서(성일)_G003 - FAX 발송표_광주광역시 청사관리 원가계산 용역(박)_광주광역시 청사관리 원가계산 용역(박)(2)" xfId="2866"/>
    <cellStyle name="_여천~화양간보고서(성일)_신북상수도보고서(성일)_G003 - FAX 발송표_광주광역시 청사관리 원가계산-10.31(출입구제외)" xfId="2867"/>
    <cellStyle name="_여천~화양간보고서(성일)_신북상수도보고서(성일)_G003 - FAX 발송표_광주광역시 청사관리 원가계산-10.31(출입구제외)_광주광역시 청사관리 원가계산 용역(박)(2)" xfId="2868"/>
    <cellStyle name="_여천~화양간보고서(성일)_신북상수도보고서(성일)_H06-003.부산경남공동경마장 개발비용산정검토용역 보고서-1권(2004년 완성공사 적용)-고용보험료,퇴직공제부금 별도" xfId="2869"/>
    <cellStyle name="_여천~화양간보고서(성일)_신북상수도보고서(성일)_광주광역시 광산구 신촌동 83-1 주택 부지조성공사" xfId="2870"/>
    <cellStyle name="_여천~화양간보고서(성일)_신북상수도보고서(성일)_광주광역시 청사관리 원가계산 용역(박)" xfId="2871"/>
    <cellStyle name="_여천~화양간보고서(성일)_신북상수도보고서(성일)_광주광역시 청사관리 원가계산 용역(박)_광주광역시 청사관리 원가계산 용역(박)(2)" xfId="2872"/>
    <cellStyle name="_여천~화양간보고서(성일)_신북상수도보고서(성일)_광주광역시 청사관리 원가계산-10.31(출입구제외)" xfId="2873"/>
    <cellStyle name="_여천~화양간보고서(성일)_신북상수도보고서(성일)_광주광역시 청사관리 원가계산-10.31(출입구제외)_광주광역시 청사관리 원가계산 용역(박)(2)" xfId="2874"/>
    <cellStyle name="_여천~화양간보고서(성일)_신북상수도보고서(성일)_담양 창평 주택시설 부지조성사업" xfId="2875"/>
    <cellStyle name="_여천~화양간보고서(성일)_신북상수도보고서(성일)_법률검토" xfId="2876"/>
    <cellStyle name="_여천~화양간보고서(성일)_신북상수도보고서(성일)_보고서2목차" xfId="2877"/>
    <cellStyle name="_연구용역양식" xfId="2878"/>
    <cellStyle name="_연돌 축조 공사-1125" xfId="2879"/>
    <cellStyle name="_열대식물의 생태적배식기법" xfId="2880"/>
    <cellStyle name="_염화물살포기" xfId="2881"/>
    <cellStyle name="_영등포설변" xfId="2882"/>
    <cellStyle name="_영상(S,W)" xfId="2883"/>
    <cellStyle name="_영상SW" xfId="2884"/>
    <cellStyle name="_영상콘텐츠" xfId="2885"/>
    <cellStyle name="_영천시하도급" xfId="2886"/>
    <cellStyle name="_예산정보관리" xfId="2887"/>
    <cellStyle name="_옥외간판" xfId="2888"/>
    <cellStyle name="_온라인전산심위시스템구축" xfId="2889"/>
    <cellStyle name="_옹벽" xfId="2890"/>
    <cellStyle name="_외부2리 포장" xfId="2891"/>
    <cellStyle name="_요약" xfId="2892"/>
    <cellStyle name="_요약1" xfId="2893"/>
    <cellStyle name="_용산보고서" xfId="2894"/>
    <cellStyle name="_용산보고서(진짜)" xfId="2895"/>
    <cellStyle name="_우육포등각종3점" xfId="2896"/>
    <cellStyle name="_우정사업소속기관경영평가" xfId="2897"/>
    <cellStyle name="_우진개발비" xfId="2898"/>
    <cellStyle name="_운항정보 및 공항안내정보 현시 시스템원가계산" xfId="2899"/>
    <cellStyle name="_울산천곡동신일아파트(2-33호선-극동)-3.2" xfId="2900"/>
    <cellStyle name="_원가계산" xfId="2901"/>
    <cellStyle name="_원가계산(위탁설비)" xfId="2902"/>
    <cellStyle name="_원가계산보고서" xfId="2903"/>
    <cellStyle name="_원가계산서" xfId="2904"/>
    <cellStyle name="_원가계산수정6.18" xfId="2905"/>
    <cellStyle name="_원가산정내역서" xfId="2906"/>
    <cellStyle name="_웹서비스 DB구축" xfId="2907"/>
    <cellStyle name="_웹진" xfId="2908"/>
    <cellStyle name="_유용식물(6,7)" xfId="2909"/>
    <cellStyle name="_유용식물자원탐사 및 자원확보1,2" xfId="2910"/>
    <cellStyle name="_유지보수" xfId="2911"/>
    <cellStyle name="_유첨3(서식)" xfId="2912"/>
    <cellStyle name="_유첨3(서식)_1" xfId="2913"/>
    <cellStyle name="_유틸리티사용료" xfId="2914"/>
    <cellStyle name="_의장최종_수정" xfId="2915"/>
    <cellStyle name="_이산가족" xfId="2916"/>
    <cellStyle name="_이전비" xfId="2917"/>
    <cellStyle name="_이전비(6월)" xfId="2918"/>
    <cellStyle name="_이중벽관" xfId="2919"/>
    <cellStyle name="_인력지원" xfId="2920"/>
    <cellStyle name="_인쇄" xfId="2921"/>
    <cellStyle name="_인원계획표 " xfId="2922"/>
    <cellStyle name="_인원계획표 _090319-개발-청주 복대동 대농1지구 금호 어울림아파트 신축공사" xfId="2923"/>
    <cellStyle name="_인원계획표 _1. 표지, 제출문" xfId="2924"/>
    <cellStyle name="_인원계획표 _120-흙막이차수벽공사비" xfId="2925"/>
    <cellStyle name="_인원계획표 _120-흙막이차수벽공사비_090319-개발-청주 복대동 대농1지구 금호 어울림아파트 신축공사" xfId="2926"/>
    <cellStyle name="_인원계획표 _120-흙막이차수벽공사비_090407-개발-청주 복대동 대농1지구 금호 어울림아파트 신축공사" xfId="2927"/>
    <cellStyle name="_인원계획표 _120-흙막이차수벽공사비_개발비용(수성3가코오롱 하늘채)" xfId="2928"/>
    <cellStyle name="_인원계획표 _120-흙막이차수벽공사비_기부채납공원(1블럭)" xfId="2929"/>
    <cellStyle name="_인원계획표 _120-흙막이차수벽공사비_기부채납공원(1블럭)_090319-개발-청주 복대동 대농1지구 금호 어울림아파트 신축공사" xfId="2930"/>
    <cellStyle name="_인원계획표 _120-흙막이차수벽공사비_기부채납공원(1블럭)_090407-개발-청주 복대동 대농1지구 금호 어울림아파트 신축공사" xfId="2931"/>
    <cellStyle name="_인원계획표 _120-흙막이차수벽공사비_기부채납공원(1블럭)_개발비용(수성3가코오롱 하늘채)" xfId="2932"/>
    <cellStyle name="_인원계획표 _120-흙막이차수벽공사비_기부채납공원(1블럭)_김영섭" xfId="2933"/>
    <cellStyle name="_인원계획표 _120-흙막이차수벽공사비_기부채납공원(1블럭)_박미희1061-9" xfId="2934"/>
    <cellStyle name="_인원계획표 _120-흙막이차수벽공사비_기부채납공원(1블럭)_이승자외3인" xfId="2935"/>
    <cellStyle name="_인원계획표 _120-흙막이차수벽공사비_기부채납공원(1블럭)_이천푸르지오1차 개발비용 공사비(골든게이트_김팀장 작업 최종)" xfId="2936"/>
    <cellStyle name="_인원계획표 _120-흙막이차수벽공사비_기부채납공원(1블럭)_조경석,옹벽" xfId="2937"/>
    <cellStyle name="_인원계획표 _120-흙막이차수벽공사비_기부채납도로" xfId="2938"/>
    <cellStyle name="_인원계획표 _120-흙막이차수벽공사비_김영섭" xfId="2939"/>
    <cellStyle name="_인원계획표 _120-흙막이차수벽공사비_박미희1061-9" xfId="2940"/>
    <cellStyle name="_인원계획표 _120-흙막이차수벽공사비_이승자외3인" xfId="2941"/>
    <cellStyle name="_인원계획표 _120-흙막이차수벽공사비_이천푸르지오1차 개발비용 공사비(골든게이트_김팀장 작업 최종)" xfId="2942"/>
    <cellStyle name="_인원계획표 _120-흙막이차수벽공사비_조경석,옹벽" xfId="2943"/>
    <cellStyle name="_인원계획표 _Book1" xfId="2944"/>
    <cellStyle name="_인원계획표 _H06-003.부산경남공동경마장 개발비용산정검토용역 보고서-1권(2004년 완성공사 적용)-고용보험료,퇴직공제부금 별도" xfId="2945"/>
    <cellStyle name="_인원계획표 _개발비용 공사비" xfId="2946"/>
    <cellStyle name="_인원계획표 _개발비용 공사비_090319-개발-청주 복대동 대농1지구 금호 어울림아파트 신축공사" xfId="2947"/>
    <cellStyle name="_인원계획표 _개발비용 공사비_090407-개발-청주 복대동 대농1지구 금호 어울림아파트 신축공사" xfId="2948"/>
    <cellStyle name="_인원계획표 _개발비용 공사비_김영섭" xfId="2949"/>
    <cellStyle name="_인원계획표 _개발비용 공사비_박미희1061-9" xfId="2950"/>
    <cellStyle name="_인원계획표 _개발비용 공사비_이승자외3인" xfId="2951"/>
    <cellStyle name="_인원계획표 _개발비용 공사비_이천푸르지오1차 개발비용 공사비(골든게이트_김팀장 작업 최종)" xfId="2952"/>
    <cellStyle name="_인원계획표 _개발비용 공사비_조경석,옹벽" xfId="2953"/>
    <cellStyle name="_인원계획표 _검암2차사전공사(본사검토) " xfId="2954"/>
    <cellStyle name="_인원계획표 _고향가설재" xfId="2955"/>
    <cellStyle name="_인원계획표 _고향가설재_기부채납도로" xfId="2956"/>
    <cellStyle name="_인원계획표 _광주광역시 광산구 신촌동 83-1 주택 부지조성공사" xfId="2957"/>
    <cellStyle name="_인원계획표 _구미 임은동 개발비용 공사비((주)대경D&amp;C)_090317" xfId="2958"/>
    <cellStyle name="_인원계획표 _기부채납도로 공사비(1)" xfId="2959"/>
    <cellStyle name="_인원계획표 _기부채납도로 공사비(1)_기부채납도로" xfId="2960"/>
    <cellStyle name="_인원계획표 _기부채납도로 공사비_수성3가" xfId="2961"/>
    <cellStyle name="_인원계획표 _김포한강신도시 AC-01BL(암석지반공사비)" xfId="2962"/>
    <cellStyle name="_인원계획표 _담양 창평 주택시설 부지조성사업" xfId="2963"/>
    <cellStyle name="_인원계획표 _대자동(LG전자)개발부담금1" xfId="2964"/>
    <cellStyle name="_인원계획표 _덕이동(임종우)개발부담금" xfId="2965"/>
    <cellStyle name="_인원계획표 _도급내역서(01년1월)" xfId="2966"/>
    <cellStyle name="_인원계획표 _도급내역서(01년1월)_090319-개발-청주 복대동 대농1지구 금호 어울림아파트 신축공사" xfId="2967"/>
    <cellStyle name="_인원계획표 _도급내역서(01년1월)_120-흙막이차수벽공사비" xfId="2968"/>
    <cellStyle name="_인원계획표 _도급내역서(01년1월)_120-흙막이차수벽공사비_090319-개발-청주 복대동 대농1지구 금호 어울림아파트 신축공사" xfId="2969"/>
    <cellStyle name="_인원계획표 _도급내역서(01년1월)_120-흙막이차수벽공사비_090407-개발-청주 복대동 대농1지구 금호 어울림아파트 신축공사" xfId="2970"/>
    <cellStyle name="_인원계획표 _도급내역서(01년1월)_120-흙막이차수벽공사비_개발비용(수성3가코오롱 하늘채)" xfId="2971"/>
    <cellStyle name="_인원계획표 _도급내역서(01년1월)_120-흙막이차수벽공사비_기부채납공원(1블럭)" xfId="2972"/>
    <cellStyle name="_인원계획표 _도급내역서(01년1월)_120-흙막이차수벽공사비_기부채납공원(1블럭)_090319-개발-청주 복대동 대농1지구 금호 어울림아파트 신축공사" xfId="2973"/>
    <cellStyle name="_인원계획표 _도급내역서(01년1월)_120-흙막이차수벽공사비_기부채납공원(1블럭)_090407-개발-청주 복대동 대농1지구 금호 어울림아파트 신축공사" xfId="2974"/>
    <cellStyle name="_인원계획표 _도급내역서(01년1월)_120-흙막이차수벽공사비_기부채납공원(1블럭)_개발비용(수성3가코오롱 하늘채)" xfId="2975"/>
    <cellStyle name="_인원계획표 _도급내역서(01년1월)_120-흙막이차수벽공사비_기부채납공원(1블럭)_김영섭" xfId="2976"/>
    <cellStyle name="_인원계획표 _도급내역서(01년1월)_120-흙막이차수벽공사비_기부채납공원(1블럭)_박미희1061-9" xfId="2977"/>
    <cellStyle name="_인원계획표 _도급내역서(01년1월)_120-흙막이차수벽공사비_기부채납공원(1블럭)_이승자외3인" xfId="2978"/>
    <cellStyle name="_인원계획표 _도급내역서(01년1월)_120-흙막이차수벽공사비_기부채납공원(1블럭)_이천푸르지오1차 개발비용 공사비(골든게이트_김팀장 작업 최종)" xfId="2979"/>
    <cellStyle name="_인원계획표 _도급내역서(01년1월)_120-흙막이차수벽공사비_기부채납공원(1블럭)_조경석,옹벽" xfId="2980"/>
    <cellStyle name="_인원계획표 _도급내역서(01년1월)_120-흙막이차수벽공사비_기부채납도로" xfId="2981"/>
    <cellStyle name="_인원계획표 _도급내역서(01년1월)_120-흙막이차수벽공사비_김영섭" xfId="2982"/>
    <cellStyle name="_인원계획표 _도급내역서(01년1월)_120-흙막이차수벽공사비_박미희1061-9" xfId="2983"/>
    <cellStyle name="_인원계획표 _도급내역서(01년1월)_120-흙막이차수벽공사비_이승자외3인" xfId="2984"/>
    <cellStyle name="_인원계획표 _도급내역서(01년1월)_120-흙막이차수벽공사비_이천푸르지오1차 개발비용 공사비(골든게이트_김팀장 작업 최종)" xfId="2985"/>
    <cellStyle name="_인원계획표 _도급내역서(01년1월)_120-흙막이차수벽공사비_조경석,옹벽" xfId="2986"/>
    <cellStyle name="_인원계획표 _도급내역서(01년1월)_개발비용 공사비" xfId="2987"/>
    <cellStyle name="_인원계획표 _도급내역서(01년1월)_개발비용 공사비_090319-개발-청주 복대동 대농1지구 금호 어울림아파트 신축공사" xfId="2988"/>
    <cellStyle name="_인원계획표 _도급내역서(01년1월)_개발비용 공사비_090407-개발-청주 복대동 대농1지구 금호 어울림아파트 신축공사" xfId="2989"/>
    <cellStyle name="_인원계획표 _도급내역서(01년1월)_개발비용 공사비_김영섭" xfId="2990"/>
    <cellStyle name="_인원계획표 _도급내역서(01년1월)_개발비용 공사비_박미희1061-9" xfId="2991"/>
    <cellStyle name="_인원계획표 _도급내역서(01년1월)_개발비용 공사비_이승자외3인" xfId="2992"/>
    <cellStyle name="_인원계획표 _도급내역서(01년1월)_개발비용 공사비_이천푸르지오1차 개발비용 공사비(골든게이트_김팀장 작업 최종)" xfId="2993"/>
    <cellStyle name="_인원계획표 _도급내역서(01년1월)_개발비용 공사비_조경석,옹벽" xfId="2994"/>
    <cellStyle name="_인원계획표 _도급내역서(01년1월)_고향가설재" xfId="2995"/>
    <cellStyle name="_인원계획표 _도급내역서(01년1월)_고향가설재_기부채납도로" xfId="2996"/>
    <cellStyle name="_인원계획표 _도급내역서(01년1월)_구미 임은동 개발비용 공사비((주)대경D&amp;C)_090317" xfId="2997"/>
    <cellStyle name="_인원계획표 _도급내역서(01년1월)_기부채납도로 공사비(1)" xfId="2998"/>
    <cellStyle name="_인원계획표 _도급내역서(01년1월)_기부채납도로 공사비(1)_기부채납도로" xfId="2999"/>
    <cellStyle name="_인원계획표 _도급내역서(01년1월)_기부채납도로 공사비_수성3가" xfId="3000"/>
    <cellStyle name="_인원계획표 _도급내역서(01년1월)_김포한강신도시 AC-01BL(암석지반공사비)" xfId="3001"/>
    <cellStyle name="_인원계획표 _도급내역서(01년1월)_대자동(LG전자)개발부담금1" xfId="3002"/>
    <cellStyle name="_인원계획표 _도급내역서(01년1월)_덕이동(임종우)개발부담금" xfId="3003"/>
    <cellStyle name="_인원계획표 _도급내역서(01년1월)_부지토목 공사비(양평군)" xfId="3004"/>
    <cellStyle name="_인원계획표 _도급내역서(01년1월)_신창 2단지 광주 쌍동리 2블럭 암석공사비" xfId="3005"/>
    <cellStyle name="_인원계획표 _도급내역서(01년1월)_신창 2단지 광주 쌍동리 2블럭 암석공사비_기부채납도로" xfId="3006"/>
    <cellStyle name="_인원계획표 _도급내역서(01년1월)_이천푸르지오1차 도로 공사비(골든게이트)" xfId="3007"/>
    <cellStyle name="_인원계획표 _도급내역서(01년1월)_제산정보고서(김영목_080513)" xfId="3008"/>
    <cellStyle name="_인원계획표 _도급내역서(01년1월)_제산정보고서(김영목_080513)_090319-개발-청주 복대동 대농1지구 금호 어울림아파트 신축공사" xfId="3009"/>
    <cellStyle name="_인원계획표 _도급내역서(01년1월)_제산정보고서(김영목_080513)_090407-개발-청주 복대동 대농1지구 금호 어울림아파트 신축공사" xfId="3010"/>
    <cellStyle name="_인원계획표 _도급내역서(01년1월)_제산정보고서(김영목_080513)_김영섭" xfId="3011"/>
    <cellStyle name="_인원계획표 _도급내역서(01년1월)_제산정보고서(김영목_080513)_박미희1061-9" xfId="3012"/>
    <cellStyle name="_인원계획표 _도급내역서(01년1월)_제산정보고서(김영목_080513)_이승자외3인" xfId="3013"/>
    <cellStyle name="_인원계획표 _도급내역서(01년1월)_제산정보고서(김영목_080513)_이천푸르지오1차 개발비용 공사비(골든게이트_김팀장 작업 최종)" xfId="3014"/>
    <cellStyle name="_인원계획표 _도급내역서(01년1월)_제산정보고서(김영목_080513)_재산정보고서(주)에프앤티" xfId="3015"/>
    <cellStyle name="_인원계획표 _도급내역서(01년1월)_제산정보고서(김영목_080513)_재산정보고서(황동성)" xfId="3016"/>
    <cellStyle name="_인원계획표 _도급내역서(01년1월)_제산정보고서(김영목_080513)_조경석,옹벽" xfId="3017"/>
    <cellStyle name="_인원계획표 _도급내역서(01년1월)_제산정보고서(상록구 장상동)_최종" xfId="3018"/>
    <cellStyle name="_인원계획표 _도급내역서(01년1월)_제산정보고서(상록구 장상동)_최종_090319-개발-청주 복대동 대농1지구 금호 어울림아파트 신축공사" xfId="3019"/>
    <cellStyle name="_인원계획표 _도급내역서(01년1월)_제산정보고서(상록구 장상동)_최종_090407-개발-청주 복대동 대농1지구 금호 어울림아파트 신축공사" xfId="3020"/>
    <cellStyle name="_인원계획표 _도급내역서(01년1월)_제산정보고서(상록구 장상동)_최종_개발비용(수성3가코오롱 하늘채)" xfId="3021"/>
    <cellStyle name="_인원계획표 _도급내역서(01년1월)_제산정보고서(상록구 장상동)_최종_기부채납공원(1블럭)" xfId="3022"/>
    <cellStyle name="_인원계획표 _도급내역서(01년1월)_제산정보고서(상록구 장상동)_최종_기부채납공원(1블럭)_090319-개발-청주 복대동 대농1지구 금호 어울림아파트 신축공사" xfId="3023"/>
    <cellStyle name="_인원계획표 _도급내역서(01년1월)_제산정보고서(상록구 장상동)_최종_기부채납공원(1블럭)_090407-개발-청주 복대동 대농1지구 금호 어울림아파트 신축공사" xfId="3024"/>
    <cellStyle name="_인원계획표 _도급내역서(01년1월)_제산정보고서(상록구 장상동)_최종_기부채납공원(1블럭)_개발비용(수성3가코오롱 하늘채)" xfId="3025"/>
    <cellStyle name="_인원계획표 _도급내역서(01년1월)_제산정보고서(상록구 장상동)_최종_기부채납공원(1블럭)_김영섭" xfId="3026"/>
    <cellStyle name="_인원계획표 _도급내역서(01년1월)_제산정보고서(상록구 장상동)_최종_기부채납공원(1블럭)_박미희1061-9" xfId="3027"/>
    <cellStyle name="_인원계획표 _도급내역서(01년1월)_제산정보고서(상록구 장상동)_최종_기부채납공원(1블럭)_이승자외3인" xfId="3028"/>
    <cellStyle name="_인원계획표 _도급내역서(01년1월)_제산정보고서(상록구 장상동)_최종_기부채납공원(1블럭)_이천푸르지오1차 개발비용 공사비(골든게이트_김팀장 작업 최종)" xfId="3029"/>
    <cellStyle name="_인원계획표 _도급내역서(01년1월)_제산정보고서(상록구 장상동)_최종_기부채납공원(1블럭)_조경석,옹벽" xfId="3030"/>
    <cellStyle name="_인원계획표 _도급내역서(01년1월)_제산정보고서(상록구 장상동)_최종_기부채납도로" xfId="3031"/>
    <cellStyle name="_인원계획표 _도급내역서(01년1월)_제산정보고서(상록구 장상동)_최종_김영섭" xfId="3032"/>
    <cellStyle name="_인원계획표 _도급내역서(01년1월)_제산정보고서(상록구 장상동)_최종_박미희1061-9" xfId="3033"/>
    <cellStyle name="_인원계획표 _도급내역서(01년1월)_제산정보고서(상록구 장상동)_최종_이승자외3인" xfId="3034"/>
    <cellStyle name="_인원계획표 _도급내역서(01년1월)_제산정보고서(상록구 장상동)_최종_이천푸르지오1차 개발비용 공사비(골든게이트_김팀장 작업 최종)" xfId="3035"/>
    <cellStyle name="_인원계획표 _도급내역서(01년1월)_제산정보고서(상록구 장상동)_최종_재산정보고서(주)에프앤티" xfId="3036"/>
    <cellStyle name="_인원계획표 _도급내역서(01년1월)_제산정보고서(상록구 장상동)_최종_재산정보고서(황동성)" xfId="3037"/>
    <cellStyle name="_인원계획표 _도급내역서(01년1월)_제산정보고서(상록구 장상동)_최종_조경석,옹벽" xfId="3038"/>
    <cellStyle name="_인원계획표 _도급내역서(01년1월)_조민건090310" xfId="3039"/>
    <cellStyle name="_인원계획표 _도급내역서(최종)" xfId="3040"/>
    <cellStyle name="_인원계획표 _도급내역서(최종)_090319-개발-청주 복대동 대농1지구 금호 어울림아파트 신축공사" xfId="3041"/>
    <cellStyle name="_인원계획표 _도급내역서(최종)_120-흙막이차수벽공사비" xfId="3042"/>
    <cellStyle name="_인원계획표 _도급내역서(최종)_120-흙막이차수벽공사비_090319-개발-청주 복대동 대농1지구 금호 어울림아파트 신축공사" xfId="3043"/>
    <cellStyle name="_인원계획표 _도급내역서(최종)_120-흙막이차수벽공사비_090407-개발-청주 복대동 대농1지구 금호 어울림아파트 신축공사" xfId="3044"/>
    <cellStyle name="_인원계획표 _도급내역서(최종)_120-흙막이차수벽공사비_개발비용(수성3가코오롱 하늘채)" xfId="3045"/>
    <cellStyle name="_인원계획표 _도급내역서(최종)_120-흙막이차수벽공사비_기부채납공원(1블럭)" xfId="3046"/>
    <cellStyle name="_인원계획표 _도급내역서(최종)_120-흙막이차수벽공사비_기부채납공원(1블럭)_090319-개발-청주 복대동 대농1지구 금호 어울림아파트 신축공사" xfId="3047"/>
    <cellStyle name="_인원계획표 _도급내역서(최종)_120-흙막이차수벽공사비_기부채납공원(1블럭)_090407-개발-청주 복대동 대농1지구 금호 어울림아파트 신축공사" xfId="3048"/>
    <cellStyle name="_인원계획표 _도급내역서(최종)_120-흙막이차수벽공사비_기부채납공원(1블럭)_개발비용(수성3가코오롱 하늘채)" xfId="3049"/>
    <cellStyle name="_인원계획표 _도급내역서(최종)_120-흙막이차수벽공사비_기부채납공원(1블럭)_김영섭" xfId="3050"/>
    <cellStyle name="_인원계획표 _도급내역서(최종)_120-흙막이차수벽공사비_기부채납공원(1블럭)_박미희1061-9" xfId="3051"/>
    <cellStyle name="_인원계획표 _도급내역서(최종)_120-흙막이차수벽공사비_기부채납공원(1블럭)_이승자외3인" xfId="3052"/>
    <cellStyle name="_인원계획표 _도급내역서(최종)_120-흙막이차수벽공사비_기부채납공원(1블럭)_이천푸르지오1차 개발비용 공사비(골든게이트_김팀장 작업 최종)" xfId="3053"/>
    <cellStyle name="_인원계획표 _도급내역서(최종)_120-흙막이차수벽공사비_기부채납공원(1블럭)_조경석,옹벽" xfId="3054"/>
    <cellStyle name="_인원계획표 _도급내역서(최종)_120-흙막이차수벽공사비_기부채납도로" xfId="3055"/>
    <cellStyle name="_인원계획표 _도급내역서(최종)_120-흙막이차수벽공사비_김영섭" xfId="3056"/>
    <cellStyle name="_인원계획표 _도급내역서(최종)_120-흙막이차수벽공사비_박미희1061-9" xfId="3057"/>
    <cellStyle name="_인원계획표 _도급내역서(최종)_120-흙막이차수벽공사비_이승자외3인" xfId="3058"/>
    <cellStyle name="_인원계획표 _도급내역서(최종)_120-흙막이차수벽공사비_이천푸르지오1차 개발비용 공사비(골든게이트_김팀장 작업 최종)" xfId="3059"/>
    <cellStyle name="_인원계획표 _도급내역서(최종)_120-흙막이차수벽공사비_조경석,옹벽" xfId="3060"/>
    <cellStyle name="_인원계획표 _도급내역서(최종)_개발비용 공사비" xfId="3061"/>
    <cellStyle name="_인원계획표 _도급내역서(최종)_개발비용 공사비_090319-개발-청주 복대동 대농1지구 금호 어울림아파트 신축공사" xfId="3062"/>
    <cellStyle name="_인원계획표 _도급내역서(최종)_개발비용 공사비_090407-개발-청주 복대동 대농1지구 금호 어울림아파트 신축공사" xfId="3063"/>
    <cellStyle name="_인원계획표 _도급내역서(최종)_개발비용 공사비_김영섭" xfId="3064"/>
    <cellStyle name="_인원계획표 _도급내역서(최종)_개발비용 공사비_박미희1061-9" xfId="3065"/>
    <cellStyle name="_인원계획표 _도급내역서(최종)_개발비용 공사비_이승자외3인" xfId="3066"/>
    <cellStyle name="_인원계획표 _도급내역서(최종)_개발비용 공사비_이천푸르지오1차 개발비용 공사비(골든게이트_김팀장 작업 최종)" xfId="3067"/>
    <cellStyle name="_인원계획표 _도급내역서(최종)_개발비용 공사비_조경석,옹벽" xfId="3068"/>
    <cellStyle name="_인원계획표 _도급내역서(최종)_고향가설재" xfId="3069"/>
    <cellStyle name="_인원계획표 _도급내역서(최종)_고향가설재_기부채납도로" xfId="3070"/>
    <cellStyle name="_인원계획표 _도급내역서(최종)_구미 임은동 개발비용 공사비((주)대경D&amp;C)_090317" xfId="3071"/>
    <cellStyle name="_인원계획표 _도급내역서(최종)_기부채납도로 공사비(1)" xfId="3072"/>
    <cellStyle name="_인원계획표 _도급내역서(최종)_기부채납도로 공사비(1)_기부채납도로" xfId="3073"/>
    <cellStyle name="_인원계획표 _도급내역서(최종)_기부채납도로 공사비_수성3가" xfId="3074"/>
    <cellStyle name="_인원계획표 _도급내역서(최종)_김포한강신도시 AC-01BL(암석지반공사비)" xfId="3075"/>
    <cellStyle name="_인원계획표 _도급내역서(최종)_대자동(LG전자)개발부담금1" xfId="3076"/>
    <cellStyle name="_인원계획표 _도급내역서(최종)_덕이동(임종우)개발부담금" xfId="3077"/>
    <cellStyle name="_인원계획표 _도급내역서(최종)_부지토목 공사비(양평군)" xfId="3078"/>
    <cellStyle name="_인원계획표 _도급내역서(최종)_신창 2단지 광주 쌍동리 2블럭 암석공사비" xfId="3079"/>
    <cellStyle name="_인원계획표 _도급내역서(최종)_신창 2단지 광주 쌍동리 2블럭 암석공사비_기부채납도로" xfId="3080"/>
    <cellStyle name="_인원계획표 _도급내역서(최종)_이천푸르지오1차 도로 공사비(골든게이트)" xfId="3081"/>
    <cellStyle name="_인원계획표 _도급내역서(최종)_제산정보고서(김영목_080513)" xfId="3082"/>
    <cellStyle name="_인원계획표 _도급내역서(최종)_제산정보고서(김영목_080513)_090319-개발-청주 복대동 대농1지구 금호 어울림아파트 신축공사" xfId="3083"/>
    <cellStyle name="_인원계획표 _도급내역서(최종)_제산정보고서(김영목_080513)_090407-개발-청주 복대동 대농1지구 금호 어울림아파트 신축공사" xfId="3084"/>
    <cellStyle name="_인원계획표 _도급내역서(최종)_제산정보고서(김영목_080513)_김영섭" xfId="3085"/>
    <cellStyle name="_인원계획표 _도급내역서(최종)_제산정보고서(김영목_080513)_박미희1061-9" xfId="3086"/>
    <cellStyle name="_인원계획표 _도급내역서(최종)_제산정보고서(김영목_080513)_이승자외3인" xfId="3087"/>
    <cellStyle name="_인원계획표 _도급내역서(최종)_제산정보고서(김영목_080513)_이천푸르지오1차 개발비용 공사비(골든게이트_김팀장 작업 최종)" xfId="3088"/>
    <cellStyle name="_인원계획표 _도급내역서(최종)_제산정보고서(김영목_080513)_재산정보고서(주)에프앤티" xfId="3089"/>
    <cellStyle name="_인원계획표 _도급내역서(최종)_제산정보고서(김영목_080513)_재산정보고서(황동성)" xfId="3090"/>
    <cellStyle name="_인원계획표 _도급내역서(최종)_제산정보고서(김영목_080513)_조경석,옹벽" xfId="3091"/>
    <cellStyle name="_인원계획표 _도급내역서(최종)_제산정보고서(상록구 장상동)_최종" xfId="3092"/>
    <cellStyle name="_인원계획표 _도급내역서(최종)_제산정보고서(상록구 장상동)_최종_090319-개발-청주 복대동 대농1지구 금호 어울림아파트 신축공사" xfId="3093"/>
    <cellStyle name="_인원계획표 _도급내역서(최종)_제산정보고서(상록구 장상동)_최종_090407-개발-청주 복대동 대농1지구 금호 어울림아파트 신축공사" xfId="3094"/>
    <cellStyle name="_인원계획표 _도급내역서(최종)_제산정보고서(상록구 장상동)_최종_개발비용(수성3가코오롱 하늘채)" xfId="3095"/>
    <cellStyle name="_인원계획표 _도급내역서(최종)_제산정보고서(상록구 장상동)_최종_기부채납공원(1블럭)" xfId="3096"/>
    <cellStyle name="_인원계획표 _도급내역서(최종)_제산정보고서(상록구 장상동)_최종_기부채납공원(1블럭)_090319-개발-청주 복대동 대농1지구 금호 어울림아파트 신축공사" xfId="3097"/>
    <cellStyle name="_인원계획표 _도급내역서(최종)_제산정보고서(상록구 장상동)_최종_기부채납공원(1블럭)_090407-개발-청주 복대동 대농1지구 금호 어울림아파트 신축공사" xfId="3098"/>
    <cellStyle name="_인원계획표 _도급내역서(최종)_제산정보고서(상록구 장상동)_최종_기부채납공원(1블럭)_개발비용(수성3가코오롱 하늘채)" xfId="3099"/>
    <cellStyle name="_인원계획표 _도급내역서(최종)_제산정보고서(상록구 장상동)_최종_기부채납공원(1블럭)_김영섭" xfId="3100"/>
    <cellStyle name="_인원계획표 _도급내역서(최종)_제산정보고서(상록구 장상동)_최종_기부채납공원(1블럭)_박미희1061-9" xfId="3101"/>
    <cellStyle name="_인원계획표 _도급내역서(최종)_제산정보고서(상록구 장상동)_최종_기부채납공원(1블럭)_이승자외3인" xfId="3102"/>
    <cellStyle name="_인원계획표 _도급내역서(최종)_제산정보고서(상록구 장상동)_최종_기부채납공원(1블럭)_이천푸르지오1차 개발비용 공사비(골든게이트_김팀장 작업 최종)" xfId="3103"/>
    <cellStyle name="_인원계획표 _도급내역서(최종)_제산정보고서(상록구 장상동)_최종_기부채납공원(1블럭)_조경석,옹벽" xfId="3104"/>
    <cellStyle name="_인원계획표 _도급내역서(최종)_제산정보고서(상록구 장상동)_최종_기부채납도로" xfId="3105"/>
    <cellStyle name="_인원계획표 _도급내역서(최종)_제산정보고서(상록구 장상동)_최종_김영섭" xfId="3106"/>
    <cellStyle name="_인원계획표 _도급내역서(최종)_제산정보고서(상록구 장상동)_최종_박미희1061-9" xfId="3107"/>
    <cellStyle name="_인원계획표 _도급내역서(최종)_제산정보고서(상록구 장상동)_최종_이승자외3인" xfId="3108"/>
    <cellStyle name="_인원계획표 _도급내역서(최종)_제산정보고서(상록구 장상동)_최종_이천푸르지오1차 개발비용 공사비(골든게이트_김팀장 작업 최종)" xfId="3109"/>
    <cellStyle name="_인원계획표 _도급내역서(최종)_제산정보고서(상록구 장상동)_최종_재산정보고서(주)에프앤티" xfId="3110"/>
    <cellStyle name="_인원계획표 _도급내역서(최종)_제산정보고서(상록구 장상동)_최종_재산정보고서(황동성)" xfId="3111"/>
    <cellStyle name="_인원계획표 _도급내역서(최종)_제산정보고서(상록구 장상동)_최종_조경석,옹벽" xfId="3112"/>
    <cellStyle name="_인원계획표 _도급내역서(최종)_조민건090310" xfId="3113"/>
    <cellStyle name="_인원계획표 _법률검토" xfId="3114"/>
    <cellStyle name="_인원계획표 _보고서2목차" xfId="3115"/>
    <cellStyle name="_인원계획표 _부지토목 공사비(양평군)" xfId="3116"/>
    <cellStyle name="_인원계획표 _사전공사(토목본사검토) " xfId="3117"/>
    <cellStyle name="_인원계획표 _신창 2단지 광주 쌍동리 2블럭 암석공사비" xfId="3118"/>
    <cellStyle name="_인원계획표 _신창 2단지 광주 쌍동리 2블럭 암석공사비_기부채납도로" xfId="3119"/>
    <cellStyle name="_인원계획표 _이천푸르지오1차 도로 공사비(골든게이트)" xfId="3120"/>
    <cellStyle name="_인원계획표 _적격 " xfId="3121"/>
    <cellStyle name="_인원계획표 _적격 _1. 표지, 제출문" xfId="3122"/>
    <cellStyle name="_인원계획표 _적격 _Book1" xfId="3123"/>
    <cellStyle name="_인원계획표 _적격 _H06-003.부산경남공동경마장 개발비용산정검토용역 보고서-1권(2004년 완성공사 적용)-고용보험료,퇴직공제부금 별도" xfId="3124"/>
    <cellStyle name="_인원계획표 _적격 _광주광역시 광산구 신촌동 83-1 주택 부지조성공사" xfId="3125"/>
    <cellStyle name="_인원계획표 _적격 _담양 창평 주택시설 부지조성사업" xfId="3126"/>
    <cellStyle name="_인원계획표 _적격 _법률검토" xfId="3127"/>
    <cellStyle name="_인원계획표 _적격 _보고서2목차" xfId="3128"/>
    <cellStyle name="_인원계획표 _제산정보고서(김영목_080513)" xfId="3129"/>
    <cellStyle name="_인원계획표 _제산정보고서(김영목_080513)_090319-개발-청주 복대동 대농1지구 금호 어울림아파트 신축공사" xfId="3130"/>
    <cellStyle name="_인원계획표 _제산정보고서(김영목_080513)_090407-개발-청주 복대동 대농1지구 금호 어울림아파트 신축공사" xfId="3131"/>
    <cellStyle name="_인원계획표 _제산정보고서(김영목_080513)_김영섭" xfId="3132"/>
    <cellStyle name="_인원계획표 _제산정보고서(김영목_080513)_박미희1061-9" xfId="3133"/>
    <cellStyle name="_인원계획표 _제산정보고서(김영목_080513)_이승자외3인" xfId="3134"/>
    <cellStyle name="_인원계획표 _제산정보고서(김영목_080513)_이천푸르지오1차 개발비용 공사비(골든게이트_김팀장 작업 최종)" xfId="3135"/>
    <cellStyle name="_인원계획표 _제산정보고서(김영목_080513)_재산정보고서(주)에프앤티" xfId="3136"/>
    <cellStyle name="_인원계획표 _제산정보고서(김영목_080513)_재산정보고서(황동성)" xfId="3137"/>
    <cellStyle name="_인원계획표 _제산정보고서(김영목_080513)_조경석,옹벽" xfId="3138"/>
    <cellStyle name="_인원계획표 _제산정보고서(상록구 장상동)_최종" xfId="3139"/>
    <cellStyle name="_인원계획표 _제산정보고서(상록구 장상동)_최종_090319-개발-청주 복대동 대농1지구 금호 어울림아파트 신축공사" xfId="3140"/>
    <cellStyle name="_인원계획표 _제산정보고서(상록구 장상동)_최종_090407-개발-청주 복대동 대농1지구 금호 어울림아파트 신축공사" xfId="3141"/>
    <cellStyle name="_인원계획표 _제산정보고서(상록구 장상동)_최종_개발비용(수성3가코오롱 하늘채)" xfId="3142"/>
    <cellStyle name="_인원계획표 _제산정보고서(상록구 장상동)_최종_기부채납공원(1블럭)" xfId="3143"/>
    <cellStyle name="_인원계획표 _제산정보고서(상록구 장상동)_최종_기부채납공원(1블럭)_090319-개발-청주 복대동 대농1지구 금호 어울림아파트 신축공사" xfId="3144"/>
    <cellStyle name="_인원계획표 _제산정보고서(상록구 장상동)_최종_기부채납공원(1블럭)_090407-개발-청주 복대동 대농1지구 금호 어울림아파트 신축공사" xfId="3145"/>
    <cellStyle name="_인원계획표 _제산정보고서(상록구 장상동)_최종_기부채납공원(1블럭)_개발비용(수성3가코오롱 하늘채)" xfId="3146"/>
    <cellStyle name="_인원계획표 _제산정보고서(상록구 장상동)_최종_기부채납공원(1블럭)_김영섭" xfId="3147"/>
    <cellStyle name="_인원계획표 _제산정보고서(상록구 장상동)_최종_기부채납공원(1블럭)_박미희1061-9" xfId="3148"/>
    <cellStyle name="_인원계획표 _제산정보고서(상록구 장상동)_최종_기부채납공원(1블럭)_이승자외3인" xfId="3149"/>
    <cellStyle name="_인원계획표 _제산정보고서(상록구 장상동)_최종_기부채납공원(1블럭)_이천푸르지오1차 개발비용 공사비(골든게이트_김팀장 작업 최종)" xfId="3150"/>
    <cellStyle name="_인원계획표 _제산정보고서(상록구 장상동)_최종_기부채납공원(1블럭)_조경석,옹벽" xfId="3151"/>
    <cellStyle name="_인원계획표 _제산정보고서(상록구 장상동)_최종_기부채납도로" xfId="3152"/>
    <cellStyle name="_인원계획표 _제산정보고서(상록구 장상동)_최종_김영섭" xfId="3153"/>
    <cellStyle name="_인원계획표 _제산정보고서(상록구 장상동)_최종_박미희1061-9" xfId="3154"/>
    <cellStyle name="_인원계획표 _제산정보고서(상록구 장상동)_최종_이승자외3인" xfId="3155"/>
    <cellStyle name="_인원계획표 _제산정보고서(상록구 장상동)_최종_이천푸르지오1차 개발비용 공사비(골든게이트_김팀장 작업 최종)" xfId="3156"/>
    <cellStyle name="_인원계획표 _제산정보고서(상록구 장상동)_최종_재산정보고서(주)에프앤티" xfId="3157"/>
    <cellStyle name="_인원계획표 _제산정보고서(상록구 장상동)_최종_재산정보고서(황동성)" xfId="3158"/>
    <cellStyle name="_인원계획표 _제산정보고서(상록구 장상동)_최종_조경석,옹벽" xfId="3159"/>
    <cellStyle name="_인원계획표 _조민건090310" xfId="3160"/>
    <cellStyle name="_인적자원개발사업" xfId="3161"/>
    <cellStyle name="_인천IDC원가(참고자료)" xfId="3162"/>
    <cellStyle name="_인천국제공항철도 감리비(ESC-1차 지수조정율)" xfId="3163"/>
    <cellStyle name="_인천서구(노무비법)040505" xfId="3164"/>
    <cellStyle name="_인테리어공사" xfId="3165"/>
    <cellStyle name="_일신양식" xfId="3166"/>
    <cellStyle name="_일위대가(건축,2002.10실제탐)" xfId="3167"/>
    <cellStyle name="_일위대가(건축,2003.05실제탐)" xfId="3168"/>
    <cellStyle name="_일위대가(동물원)" xfId="3169"/>
    <cellStyle name="_일위대가(비목군분류)" xfId="3170"/>
    <cellStyle name="_일위대가목록" xfId="3171"/>
    <cellStyle name="_임업연구정보" xfId="3172"/>
    <cellStyle name="_입찰표지 " xfId="3173"/>
    <cellStyle name="_입찰표지 _090319-개발-청주 복대동 대농1지구 금호 어울림아파트 신축공사" xfId="3174"/>
    <cellStyle name="_입찰표지 _1. 표지, 제출문" xfId="3175"/>
    <cellStyle name="_입찰표지 _120-흙막이차수벽공사비" xfId="3176"/>
    <cellStyle name="_입찰표지 _120-흙막이차수벽공사비_090319-개발-청주 복대동 대농1지구 금호 어울림아파트 신축공사" xfId="3177"/>
    <cellStyle name="_입찰표지 _120-흙막이차수벽공사비_090407-개발-청주 복대동 대농1지구 금호 어울림아파트 신축공사" xfId="3178"/>
    <cellStyle name="_입찰표지 _120-흙막이차수벽공사비_개발비용(수성3가코오롱 하늘채)" xfId="3179"/>
    <cellStyle name="_입찰표지 _120-흙막이차수벽공사비_기부채납공원(1블럭)" xfId="3180"/>
    <cellStyle name="_입찰표지 _120-흙막이차수벽공사비_기부채납공원(1블럭)_090319-개발-청주 복대동 대농1지구 금호 어울림아파트 신축공사" xfId="3181"/>
    <cellStyle name="_입찰표지 _120-흙막이차수벽공사비_기부채납공원(1블럭)_090407-개발-청주 복대동 대농1지구 금호 어울림아파트 신축공사" xfId="3182"/>
    <cellStyle name="_입찰표지 _120-흙막이차수벽공사비_기부채납공원(1블럭)_개발비용(수성3가코오롱 하늘채)" xfId="3183"/>
    <cellStyle name="_입찰표지 _120-흙막이차수벽공사비_기부채납공원(1블럭)_김영섭" xfId="3184"/>
    <cellStyle name="_입찰표지 _120-흙막이차수벽공사비_기부채납공원(1블럭)_박미희1061-9" xfId="3185"/>
    <cellStyle name="_입찰표지 _120-흙막이차수벽공사비_기부채납공원(1블럭)_이승자외3인" xfId="3186"/>
    <cellStyle name="_입찰표지 _120-흙막이차수벽공사비_기부채납공원(1블럭)_이천푸르지오1차 개발비용 공사비(골든게이트_김팀장 작업 최종)" xfId="3187"/>
    <cellStyle name="_입찰표지 _120-흙막이차수벽공사비_기부채납공원(1블럭)_조경석,옹벽" xfId="3188"/>
    <cellStyle name="_입찰표지 _120-흙막이차수벽공사비_기부채납도로" xfId="3189"/>
    <cellStyle name="_입찰표지 _120-흙막이차수벽공사비_김영섭" xfId="3190"/>
    <cellStyle name="_입찰표지 _120-흙막이차수벽공사비_박미희1061-9" xfId="3191"/>
    <cellStyle name="_입찰표지 _120-흙막이차수벽공사비_이승자외3인" xfId="3192"/>
    <cellStyle name="_입찰표지 _120-흙막이차수벽공사비_이천푸르지오1차 개발비용 공사비(골든게이트_김팀장 작업 최종)" xfId="3193"/>
    <cellStyle name="_입찰표지 _120-흙막이차수벽공사비_조경석,옹벽" xfId="3194"/>
    <cellStyle name="_입찰표지 _Book1" xfId="3195"/>
    <cellStyle name="_입찰표지 _H06-003.부산경남공동경마장 개발비용산정검토용역 보고서-1권(2004년 완성공사 적용)-고용보험료,퇴직공제부금 별도" xfId="3196"/>
    <cellStyle name="_입찰표지 _개발비용 공사비" xfId="3197"/>
    <cellStyle name="_입찰표지 _개발비용 공사비_090319-개발-청주 복대동 대농1지구 금호 어울림아파트 신축공사" xfId="3198"/>
    <cellStyle name="_입찰표지 _개발비용 공사비_090407-개발-청주 복대동 대농1지구 금호 어울림아파트 신축공사" xfId="3199"/>
    <cellStyle name="_입찰표지 _개발비용 공사비_김영섭" xfId="3200"/>
    <cellStyle name="_입찰표지 _개발비용 공사비_박미희1061-9" xfId="3201"/>
    <cellStyle name="_입찰표지 _개발비용 공사비_이승자외3인" xfId="3202"/>
    <cellStyle name="_입찰표지 _개발비용 공사비_이천푸르지오1차 개발비용 공사비(골든게이트_김팀장 작업 최종)" xfId="3203"/>
    <cellStyle name="_입찰표지 _개발비용 공사비_조경석,옹벽" xfId="3204"/>
    <cellStyle name="_입찰표지 _검암2차사전공사(본사검토) " xfId="3205"/>
    <cellStyle name="_입찰표지 _고향가설재" xfId="3206"/>
    <cellStyle name="_입찰표지 _고향가설재_기부채납도로" xfId="3207"/>
    <cellStyle name="_입찰표지 _광주광역시 광산구 신촌동 83-1 주택 부지조성공사" xfId="3208"/>
    <cellStyle name="_입찰표지 _구미 임은동 개발비용 공사비((주)대경D&amp;C)_090317" xfId="3209"/>
    <cellStyle name="_입찰표지 _기부채납도로 공사비(1)" xfId="3210"/>
    <cellStyle name="_입찰표지 _기부채납도로 공사비(1)_기부채납도로" xfId="3211"/>
    <cellStyle name="_입찰표지 _기부채납도로 공사비_수성3가" xfId="3212"/>
    <cellStyle name="_입찰표지 _김포한강신도시 AC-01BL(암석지반공사비)" xfId="3213"/>
    <cellStyle name="_입찰표지 _담양 창평 주택시설 부지조성사업" xfId="3214"/>
    <cellStyle name="_입찰표지 _대자동(LG전자)개발부담금1" xfId="3215"/>
    <cellStyle name="_입찰표지 _덕이동(임종우)개발부담금" xfId="3216"/>
    <cellStyle name="_입찰표지 _도급내역서(01년1월)" xfId="3217"/>
    <cellStyle name="_입찰표지 _도급내역서(01년1월)_090319-개발-청주 복대동 대농1지구 금호 어울림아파트 신축공사" xfId="3218"/>
    <cellStyle name="_입찰표지 _도급내역서(01년1월)_120-흙막이차수벽공사비" xfId="3219"/>
    <cellStyle name="_입찰표지 _도급내역서(01년1월)_120-흙막이차수벽공사비_090319-개발-청주 복대동 대농1지구 금호 어울림아파트 신축공사" xfId="3220"/>
    <cellStyle name="_입찰표지 _도급내역서(01년1월)_120-흙막이차수벽공사비_090407-개발-청주 복대동 대농1지구 금호 어울림아파트 신축공사" xfId="3221"/>
    <cellStyle name="_입찰표지 _도급내역서(01년1월)_120-흙막이차수벽공사비_개발비용(수성3가코오롱 하늘채)" xfId="3222"/>
    <cellStyle name="_입찰표지 _도급내역서(01년1월)_120-흙막이차수벽공사비_기부채납공원(1블럭)" xfId="3223"/>
    <cellStyle name="_입찰표지 _도급내역서(01년1월)_120-흙막이차수벽공사비_기부채납공원(1블럭)_090319-개발-청주 복대동 대농1지구 금호 어울림아파트 신축공사" xfId="3224"/>
    <cellStyle name="_입찰표지 _도급내역서(01년1월)_120-흙막이차수벽공사비_기부채납공원(1블럭)_090407-개발-청주 복대동 대농1지구 금호 어울림아파트 신축공사" xfId="3225"/>
    <cellStyle name="_입찰표지 _도급내역서(01년1월)_120-흙막이차수벽공사비_기부채납공원(1블럭)_개발비용(수성3가코오롱 하늘채)" xfId="3226"/>
    <cellStyle name="_입찰표지 _도급내역서(01년1월)_120-흙막이차수벽공사비_기부채납공원(1블럭)_김영섭" xfId="3227"/>
    <cellStyle name="_입찰표지 _도급내역서(01년1월)_120-흙막이차수벽공사비_기부채납공원(1블럭)_박미희1061-9" xfId="3228"/>
    <cellStyle name="_입찰표지 _도급내역서(01년1월)_120-흙막이차수벽공사비_기부채납공원(1블럭)_이승자외3인" xfId="3229"/>
    <cellStyle name="_입찰표지 _도급내역서(01년1월)_120-흙막이차수벽공사비_기부채납공원(1블럭)_이천푸르지오1차 개발비용 공사비(골든게이트_김팀장 작업 최종)" xfId="3230"/>
    <cellStyle name="_입찰표지 _도급내역서(01년1월)_120-흙막이차수벽공사비_기부채납공원(1블럭)_조경석,옹벽" xfId="3231"/>
    <cellStyle name="_입찰표지 _도급내역서(01년1월)_120-흙막이차수벽공사비_기부채납도로" xfId="3232"/>
    <cellStyle name="_입찰표지 _도급내역서(01년1월)_120-흙막이차수벽공사비_김영섭" xfId="3233"/>
    <cellStyle name="_입찰표지 _도급내역서(01년1월)_120-흙막이차수벽공사비_박미희1061-9" xfId="3234"/>
    <cellStyle name="_입찰표지 _도급내역서(01년1월)_120-흙막이차수벽공사비_이승자외3인" xfId="3235"/>
    <cellStyle name="_입찰표지 _도급내역서(01년1월)_120-흙막이차수벽공사비_이천푸르지오1차 개발비용 공사비(골든게이트_김팀장 작업 최종)" xfId="3236"/>
    <cellStyle name="_입찰표지 _도급내역서(01년1월)_120-흙막이차수벽공사비_조경석,옹벽" xfId="3237"/>
    <cellStyle name="_입찰표지 _도급내역서(01년1월)_개발비용 공사비" xfId="3238"/>
    <cellStyle name="_입찰표지 _도급내역서(01년1월)_개발비용 공사비_090319-개발-청주 복대동 대농1지구 금호 어울림아파트 신축공사" xfId="3239"/>
    <cellStyle name="_입찰표지 _도급내역서(01년1월)_개발비용 공사비_090407-개발-청주 복대동 대농1지구 금호 어울림아파트 신축공사" xfId="3240"/>
    <cellStyle name="_입찰표지 _도급내역서(01년1월)_개발비용 공사비_김영섭" xfId="3241"/>
    <cellStyle name="_입찰표지 _도급내역서(01년1월)_개발비용 공사비_박미희1061-9" xfId="3242"/>
    <cellStyle name="_입찰표지 _도급내역서(01년1월)_개발비용 공사비_이승자외3인" xfId="3243"/>
    <cellStyle name="_입찰표지 _도급내역서(01년1월)_개발비용 공사비_이천푸르지오1차 개발비용 공사비(골든게이트_김팀장 작업 최종)" xfId="3244"/>
    <cellStyle name="_입찰표지 _도급내역서(01년1월)_개발비용 공사비_조경석,옹벽" xfId="3245"/>
    <cellStyle name="_입찰표지 _도급내역서(01년1월)_고향가설재" xfId="3246"/>
    <cellStyle name="_입찰표지 _도급내역서(01년1월)_고향가설재_기부채납도로" xfId="3247"/>
    <cellStyle name="_입찰표지 _도급내역서(01년1월)_구미 임은동 개발비용 공사비((주)대경D&amp;C)_090317" xfId="3248"/>
    <cellStyle name="_입찰표지 _도급내역서(01년1월)_기부채납도로 공사비(1)" xfId="3249"/>
    <cellStyle name="_입찰표지 _도급내역서(01년1월)_기부채납도로 공사비(1)_기부채납도로" xfId="3250"/>
    <cellStyle name="_입찰표지 _도급내역서(01년1월)_기부채납도로 공사비_수성3가" xfId="3251"/>
    <cellStyle name="_입찰표지 _도급내역서(01년1월)_김포한강신도시 AC-01BL(암석지반공사비)" xfId="3252"/>
    <cellStyle name="_입찰표지 _도급내역서(01년1월)_대자동(LG전자)개발부담금1" xfId="3253"/>
    <cellStyle name="_입찰표지 _도급내역서(01년1월)_덕이동(임종우)개발부담금" xfId="3254"/>
    <cellStyle name="_입찰표지 _도급내역서(01년1월)_부지토목 공사비(양평군)" xfId="3255"/>
    <cellStyle name="_입찰표지 _도급내역서(01년1월)_신창 2단지 광주 쌍동리 2블럭 암석공사비" xfId="3256"/>
    <cellStyle name="_입찰표지 _도급내역서(01년1월)_신창 2단지 광주 쌍동리 2블럭 암석공사비_기부채납도로" xfId="3257"/>
    <cellStyle name="_입찰표지 _도급내역서(01년1월)_이천푸르지오1차 도로 공사비(골든게이트)" xfId="3258"/>
    <cellStyle name="_입찰표지 _도급내역서(01년1월)_제산정보고서(김영목_080513)" xfId="3259"/>
    <cellStyle name="_입찰표지 _도급내역서(01년1월)_제산정보고서(김영목_080513)_090319-개발-청주 복대동 대농1지구 금호 어울림아파트 신축공사" xfId="3260"/>
    <cellStyle name="_입찰표지 _도급내역서(01년1월)_제산정보고서(김영목_080513)_090407-개발-청주 복대동 대농1지구 금호 어울림아파트 신축공사" xfId="3261"/>
    <cellStyle name="_입찰표지 _도급내역서(01년1월)_제산정보고서(김영목_080513)_김영섭" xfId="3262"/>
    <cellStyle name="_입찰표지 _도급내역서(01년1월)_제산정보고서(김영목_080513)_박미희1061-9" xfId="3263"/>
    <cellStyle name="_입찰표지 _도급내역서(01년1월)_제산정보고서(김영목_080513)_이승자외3인" xfId="3264"/>
    <cellStyle name="_입찰표지 _도급내역서(01년1월)_제산정보고서(김영목_080513)_이천푸르지오1차 개발비용 공사비(골든게이트_김팀장 작업 최종)" xfId="3265"/>
    <cellStyle name="_입찰표지 _도급내역서(01년1월)_제산정보고서(김영목_080513)_재산정보고서(주)에프앤티" xfId="3266"/>
    <cellStyle name="_입찰표지 _도급내역서(01년1월)_제산정보고서(김영목_080513)_재산정보고서(황동성)" xfId="3267"/>
    <cellStyle name="_입찰표지 _도급내역서(01년1월)_제산정보고서(김영목_080513)_조경석,옹벽" xfId="3268"/>
    <cellStyle name="_입찰표지 _도급내역서(01년1월)_제산정보고서(상록구 장상동)_최종" xfId="3269"/>
    <cellStyle name="_입찰표지 _도급내역서(01년1월)_제산정보고서(상록구 장상동)_최종_090319-개발-청주 복대동 대농1지구 금호 어울림아파트 신축공사" xfId="3270"/>
    <cellStyle name="_입찰표지 _도급내역서(01년1월)_제산정보고서(상록구 장상동)_최종_090407-개발-청주 복대동 대농1지구 금호 어울림아파트 신축공사" xfId="3271"/>
    <cellStyle name="_입찰표지 _도급내역서(01년1월)_제산정보고서(상록구 장상동)_최종_개발비용(수성3가코오롱 하늘채)" xfId="3272"/>
    <cellStyle name="_입찰표지 _도급내역서(01년1월)_제산정보고서(상록구 장상동)_최종_기부채납공원(1블럭)" xfId="3273"/>
    <cellStyle name="_입찰표지 _도급내역서(01년1월)_제산정보고서(상록구 장상동)_최종_기부채납공원(1블럭)_090319-개발-청주 복대동 대농1지구 금호 어울림아파트 신축공사" xfId="3274"/>
    <cellStyle name="_입찰표지 _도급내역서(01년1월)_제산정보고서(상록구 장상동)_최종_기부채납공원(1블럭)_090407-개발-청주 복대동 대농1지구 금호 어울림아파트 신축공사" xfId="3275"/>
    <cellStyle name="_입찰표지 _도급내역서(01년1월)_제산정보고서(상록구 장상동)_최종_기부채납공원(1블럭)_개발비용(수성3가코오롱 하늘채)" xfId="3276"/>
    <cellStyle name="_입찰표지 _도급내역서(01년1월)_제산정보고서(상록구 장상동)_최종_기부채납공원(1블럭)_김영섭" xfId="3277"/>
    <cellStyle name="_입찰표지 _도급내역서(01년1월)_제산정보고서(상록구 장상동)_최종_기부채납공원(1블럭)_박미희1061-9" xfId="3278"/>
    <cellStyle name="_입찰표지 _도급내역서(01년1월)_제산정보고서(상록구 장상동)_최종_기부채납공원(1블럭)_이승자외3인" xfId="3279"/>
    <cellStyle name="_입찰표지 _도급내역서(01년1월)_제산정보고서(상록구 장상동)_최종_기부채납공원(1블럭)_이천푸르지오1차 개발비용 공사비(골든게이트_김팀장 작업 최종)" xfId="3280"/>
    <cellStyle name="_입찰표지 _도급내역서(01년1월)_제산정보고서(상록구 장상동)_최종_기부채납공원(1블럭)_조경석,옹벽" xfId="3281"/>
    <cellStyle name="_입찰표지 _도급내역서(01년1월)_제산정보고서(상록구 장상동)_최종_기부채납도로" xfId="3282"/>
    <cellStyle name="_입찰표지 _도급내역서(01년1월)_제산정보고서(상록구 장상동)_최종_김영섭" xfId="3283"/>
    <cellStyle name="_입찰표지 _도급내역서(01년1월)_제산정보고서(상록구 장상동)_최종_박미희1061-9" xfId="3284"/>
    <cellStyle name="_입찰표지 _도급내역서(01년1월)_제산정보고서(상록구 장상동)_최종_이승자외3인" xfId="3285"/>
    <cellStyle name="_입찰표지 _도급내역서(01년1월)_제산정보고서(상록구 장상동)_최종_이천푸르지오1차 개발비용 공사비(골든게이트_김팀장 작업 최종)" xfId="3286"/>
    <cellStyle name="_입찰표지 _도급내역서(01년1월)_제산정보고서(상록구 장상동)_최종_재산정보고서(주)에프앤티" xfId="3287"/>
    <cellStyle name="_입찰표지 _도급내역서(01년1월)_제산정보고서(상록구 장상동)_최종_재산정보고서(황동성)" xfId="3288"/>
    <cellStyle name="_입찰표지 _도급내역서(01년1월)_제산정보고서(상록구 장상동)_최종_조경석,옹벽" xfId="3289"/>
    <cellStyle name="_입찰표지 _도급내역서(01년1월)_조민건090310" xfId="3290"/>
    <cellStyle name="_입찰표지 _도급내역서(최종)" xfId="3291"/>
    <cellStyle name="_입찰표지 _도급내역서(최종)_090319-개발-청주 복대동 대농1지구 금호 어울림아파트 신축공사" xfId="3292"/>
    <cellStyle name="_입찰표지 _도급내역서(최종)_120-흙막이차수벽공사비" xfId="3293"/>
    <cellStyle name="_입찰표지 _도급내역서(최종)_120-흙막이차수벽공사비_090319-개발-청주 복대동 대농1지구 금호 어울림아파트 신축공사" xfId="3294"/>
    <cellStyle name="_입찰표지 _도급내역서(최종)_120-흙막이차수벽공사비_090407-개발-청주 복대동 대농1지구 금호 어울림아파트 신축공사" xfId="3295"/>
    <cellStyle name="_입찰표지 _도급내역서(최종)_120-흙막이차수벽공사비_개발비용(수성3가코오롱 하늘채)" xfId="3296"/>
    <cellStyle name="_입찰표지 _도급내역서(최종)_120-흙막이차수벽공사비_기부채납공원(1블럭)" xfId="3297"/>
    <cellStyle name="_입찰표지 _도급내역서(최종)_120-흙막이차수벽공사비_기부채납공원(1블럭)_090319-개발-청주 복대동 대농1지구 금호 어울림아파트 신축공사" xfId="3298"/>
    <cellStyle name="_입찰표지 _도급내역서(최종)_120-흙막이차수벽공사비_기부채납공원(1블럭)_090407-개발-청주 복대동 대농1지구 금호 어울림아파트 신축공사" xfId="3299"/>
    <cellStyle name="_입찰표지 _도급내역서(최종)_120-흙막이차수벽공사비_기부채납공원(1블럭)_개발비용(수성3가코오롱 하늘채)" xfId="3300"/>
    <cellStyle name="_입찰표지 _도급내역서(최종)_120-흙막이차수벽공사비_기부채납공원(1블럭)_김영섭" xfId="3301"/>
    <cellStyle name="_입찰표지 _도급내역서(최종)_120-흙막이차수벽공사비_기부채납공원(1블럭)_박미희1061-9" xfId="3302"/>
    <cellStyle name="_입찰표지 _도급내역서(최종)_120-흙막이차수벽공사비_기부채납공원(1블럭)_이승자외3인" xfId="3303"/>
    <cellStyle name="_입찰표지 _도급내역서(최종)_120-흙막이차수벽공사비_기부채납공원(1블럭)_이천푸르지오1차 개발비용 공사비(골든게이트_김팀장 작업 최종)" xfId="3304"/>
    <cellStyle name="_입찰표지 _도급내역서(최종)_120-흙막이차수벽공사비_기부채납공원(1블럭)_조경석,옹벽" xfId="3305"/>
    <cellStyle name="_입찰표지 _도급내역서(최종)_120-흙막이차수벽공사비_기부채납도로" xfId="3306"/>
    <cellStyle name="_입찰표지 _도급내역서(최종)_120-흙막이차수벽공사비_김영섭" xfId="3307"/>
    <cellStyle name="_입찰표지 _도급내역서(최종)_120-흙막이차수벽공사비_박미희1061-9" xfId="3308"/>
    <cellStyle name="_입찰표지 _도급내역서(최종)_120-흙막이차수벽공사비_이승자외3인" xfId="3309"/>
    <cellStyle name="_입찰표지 _도급내역서(최종)_120-흙막이차수벽공사비_이천푸르지오1차 개발비용 공사비(골든게이트_김팀장 작업 최종)" xfId="3310"/>
    <cellStyle name="_입찰표지 _도급내역서(최종)_120-흙막이차수벽공사비_조경석,옹벽" xfId="3311"/>
    <cellStyle name="_입찰표지 _도급내역서(최종)_개발비용 공사비" xfId="3312"/>
    <cellStyle name="_입찰표지 _도급내역서(최종)_개발비용 공사비_090319-개발-청주 복대동 대농1지구 금호 어울림아파트 신축공사" xfId="3313"/>
    <cellStyle name="_입찰표지 _도급내역서(최종)_개발비용 공사비_090407-개발-청주 복대동 대농1지구 금호 어울림아파트 신축공사" xfId="3314"/>
    <cellStyle name="_입찰표지 _도급내역서(최종)_개발비용 공사비_김영섭" xfId="3315"/>
    <cellStyle name="_입찰표지 _도급내역서(최종)_개발비용 공사비_박미희1061-9" xfId="3316"/>
    <cellStyle name="_입찰표지 _도급내역서(최종)_개발비용 공사비_이승자외3인" xfId="3317"/>
    <cellStyle name="_입찰표지 _도급내역서(최종)_개발비용 공사비_이천푸르지오1차 개발비용 공사비(골든게이트_김팀장 작업 최종)" xfId="3318"/>
    <cellStyle name="_입찰표지 _도급내역서(최종)_개발비용 공사비_조경석,옹벽" xfId="3319"/>
    <cellStyle name="_입찰표지 _도급내역서(최종)_고향가설재" xfId="3320"/>
    <cellStyle name="_입찰표지 _도급내역서(최종)_고향가설재_기부채납도로" xfId="3321"/>
    <cellStyle name="_입찰표지 _도급내역서(최종)_구미 임은동 개발비용 공사비((주)대경D&amp;C)_090317" xfId="3322"/>
    <cellStyle name="_입찰표지 _도급내역서(최종)_기부채납도로 공사비(1)" xfId="3323"/>
    <cellStyle name="_입찰표지 _도급내역서(최종)_기부채납도로 공사비(1)_기부채납도로" xfId="3324"/>
    <cellStyle name="_입찰표지 _도급내역서(최종)_기부채납도로 공사비_수성3가" xfId="3325"/>
    <cellStyle name="_입찰표지 _도급내역서(최종)_김포한강신도시 AC-01BL(암석지반공사비)" xfId="3326"/>
    <cellStyle name="_입찰표지 _도급내역서(최종)_대자동(LG전자)개발부담금1" xfId="3327"/>
    <cellStyle name="_입찰표지 _도급내역서(최종)_덕이동(임종우)개발부담금" xfId="3328"/>
    <cellStyle name="_입찰표지 _도급내역서(최종)_부지토목 공사비(양평군)" xfId="3329"/>
    <cellStyle name="_입찰표지 _도급내역서(최종)_신창 2단지 광주 쌍동리 2블럭 암석공사비" xfId="3330"/>
    <cellStyle name="_입찰표지 _도급내역서(최종)_신창 2단지 광주 쌍동리 2블럭 암석공사비_기부채납도로" xfId="3331"/>
    <cellStyle name="_입찰표지 _도급내역서(최종)_이천푸르지오1차 도로 공사비(골든게이트)" xfId="3332"/>
    <cellStyle name="_입찰표지 _도급내역서(최종)_제산정보고서(김영목_080513)" xfId="3333"/>
    <cellStyle name="_입찰표지 _도급내역서(최종)_제산정보고서(김영목_080513)_090319-개발-청주 복대동 대농1지구 금호 어울림아파트 신축공사" xfId="3334"/>
    <cellStyle name="_입찰표지 _도급내역서(최종)_제산정보고서(김영목_080513)_090407-개발-청주 복대동 대농1지구 금호 어울림아파트 신축공사" xfId="3335"/>
    <cellStyle name="_입찰표지 _도급내역서(최종)_제산정보고서(김영목_080513)_김영섭" xfId="3336"/>
    <cellStyle name="_입찰표지 _도급내역서(최종)_제산정보고서(김영목_080513)_박미희1061-9" xfId="3337"/>
    <cellStyle name="_입찰표지 _도급내역서(최종)_제산정보고서(김영목_080513)_이승자외3인" xfId="3338"/>
    <cellStyle name="_입찰표지 _도급내역서(최종)_제산정보고서(김영목_080513)_이천푸르지오1차 개발비용 공사비(골든게이트_김팀장 작업 최종)" xfId="3339"/>
    <cellStyle name="_입찰표지 _도급내역서(최종)_제산정보고서(김영목_080513)_재산정보고서(주)에프앤티" xfId="3340"/>
    <cellStyle name="_입찰표지 _도급내역서(최종)_제산정보고서(김영목_080513)_재산정보고서(황동성)" xfId="3341"/>
    <cellStyle name="_입찰표지 _도급내역서(최종)_제산정보고서(김영목_080513)_조경석,옹벽" xfId="3342"/>
    <cellStyle name="_입찰표지 _도급내역서(최종)_제산정보고서(상록구 장상동)_최종" xfId="3343"/>
    <cellStyle name="_입찰표지 _도급내역서(최종)_제산정보고서(상록구 장상동)_최종_090319-개발-청주 복대동 대농1지구 금호 어울림아파트 신축공사" xfId="3344"/>
    <cellStyle name="_입찰표지 _도급내역서(최종)_제산정보고서(상록구 장상동)_최종_090407-개발-청주 복대동 대농1지구 금호 어울림아파트 신축공사" xfId="3345"/>
    <cellStyle name="_입찰표지 _도급내역서(최종)_제산정보고서(상록구 장상동)_최종_개발비용(수성3가코오롱 하늘채)" xfId="3346"/>
    <cellStyle name="_입찰표지 _도급내역서(최종)_제산정보고서(상록구 장상동)_최종_기부채납공원(1블럭)" xfId="3347"/>
    <cellStyle name="_입찰표지 _도급내역서(최종)_제산정보고서(상록구 장상동)_최종_기부채납공원(1블럭)_090319-개발-청주 복대동 대농1지구 금호 어울림아파트 신축공사" xfId="3348"/>
    <cellStyle name="_입찰표지 _도급내역서(최종)_제산정보고서(상록구 장상동)_최종_기부채납공원(1블럭)_090407-개발-청주 복대동 대농1지구 금호 어울림아파트 신축공사" xfId="3349"/>
    <cellStyle name="_입찰표지 _도급내역서(최종)_제산정보고서(상록구 장상동)_최종_기부채납공원(1블럭)_개발비용(수성3가코오롱 하늘채)" xfId="3350"/>
    <cellStyle name="_입찰표지 _도급내역서(최종)_제산정보고서(상록구 장상동)_최종_기부채납공원(1블럭)_김영섭" xfId="3351"/>
    <cellStyle name="_입찰표지 _도급내역서(최종)_제산정보고서(상록구 장상동)_최종_기부채납공원(1블럭)_박미희1061-9" xfId="3352"/>
    <cellStyle name="_입찰표지 _도급내역서(최종)_제산정보고서(상록구 장상동)_최종_기부채납공원(1블럭)_이승자외3인" xfId="3353"/>
    <cellStyle name="_입찰표지 _도급내역서(최종)_제산정보고서(상록구 장상동)_최종_기부채납공원(1블럭)_이천푸르지오1차 개발비용 공사비(골든게이트_김팀장 작업 최종)" xfId="3354"/>
    <cellStyle name="_입찰표지 _도급내역서(최종)_제산정보고서(상록구 장상동)_최종_기부채납공원(1블럭)_조경석,옹벽" xfId="3355"/>
    <cellStyle name="_입찰표지 _도급내역서(최종)_제산정보고서(상록구 장상동)_최종_기부채납도로" xfId="3356"/>
    <cellStyle name="_입찰표지 _도급내역서(최종)_제산정보고서(상록구 장상동)_최종_김영섭" xfId="3357"/>
    <cellStyle name="_입찰표지 _도급내역서(최종)_제산정보고서(상록구 장상동)_최종_박미희1061-9" xfId="3358"/>
    <cellStyle name="_입찰표지 _도급내역서(최종)_제산정보고서(상록구 장상동)_최종_이승자외3인" xfId="3359"/>
    <cellStyle name="_입찰표지 _도급내역서(최종)_제산정보고서(상록구 장상동)_최종_이천푸르지오1차 개발비용 공사비(골든게이트_김팀장 작업 최종)" xfId="3360"/>
    <cellStyle name="_입찰표지 _도급내역서(최종)_제산정보고서(상록구 장상동)_최종_재산정보고서(주)에프앤티" xfId="3361"/>
    <cellStyle name="_입찰표지 _도급내역서(최종)_제산정보고서(상록구 장상동)_최종_재산정보고서(황동성)" xfId="3362"/>
    <cellStyle name="_입찰표지 _도급내역서(최종)_제산정보고서(상록구 장상동)_최종_조경석,옹벽" xfId="3363"/>
    <cellStyle name="_입찰표지 _도급내역서(최종)_조민건090310" xfId="3364"/>
    <cellStyle name="_입찰표지 _법률검토" xfId="3365"/>
    <cellStyle name="_입찰표지 _보고서2목차" xfId="3366"/>
    <cellStyle name="_입찰표지 _부지토목 공사비(양평군)" xfId="3367"/>
    <cellStyle name="_입찰표지 _사전공사(토목본사검토) " xfId="3368"/>
    <cellStyle name="_입찰표지 _신창 2단지 광주 쌍동리 2블럭 암석공사비" xfId="3369"/>
    <cellStyle name="_입찰표지 _신창 2단지 광주 쌍동리 2블럭 암석공사비_기부채납도로" xfId="3370"/>
    <cellStyle name="_입찰표지 _이천푸르지오1차 도로 공사비(골든게이트)" xfId="3371"/>
    <cellStyle name="_입찰표지 _제산정보고서(김영목_080513)" xfId="3372"/>
    <cellStyle name="_입찰표지 _제산정보고서(김영목_080513)_090319-개발-청주 복대동 대농1지구 금호 어울림아파트 신축공사" xfId="3373"/>
    <cellStyle name="_입찰표지 _제산정보고서(김영목_080513)_090407-개발-청주 복대동 대농1지구 금호 어울림아파트 신축공사" xfId="3374"/>
    <cellStyle name="_입찰표지 _제산정보고서(김영목_080513)_김영섭" xfId="3375"/>
    <cellStyle name="_입찰표지 _제산정보고서(김영목_080513)_박미희1061-9" xfId="3376"/>
    <cellStyle name="_입찰표지 _제산정보고서(김영목_080513)_이승자외3인" xfId="3377"/>
    <cellStyle name="_입찰표지 _제산정보고서(김영목_080513)_이천푸르지오1차 개발비용 공사비(골든게이트_김팀장 작업 최종)" xfId="3378"/>
    <cellStyle name="_입찰표지 _제산정보고서(김영목_080513)_재산정보고서(주)에프앤티" xfId="3379"/>
    <cellStyle name="_입찰표지 _제산정보고서(김영목_080513)_재산정보고서(황동성)" xfId="3380"/>
    <cellStyle name="_입찰표지 _제산정보고서(김영목_080513)_조경석,옹벽" xfId="3381"/>
    <cellStyle name="_입찰표지 _제산정보고서(상록구 장상동)_최종" xfId="3382"/>
    <cellStyle name="_입찰표지 _제산정보고서(상록구 장상동)_최종_090319-개발-청주 복대동 대농1지구 금호 어울림아파트 신축공사" xfId="3383"/>
    <cellStyle name="_입찰표지 _제산정보고서(상록구 장상동)_최종_090407-개발-청주 복대동 대농1지구 금호 어울림아파트 신축공사" xfId="3384"/>
    <cellStyle name="_입찰표지 _제산정보고서(상록구 장상동)_최종_개발비용(수성3가코오롱 하늘채)" xfId="3385"/>
    <cellStyle name="_입찰표지 _제산정보고서(상록구 장상동)_최종_기부채납공원(1블럭)" xfId="3386"/>
    <cellStyle name="_입찰표지 _제산정보고서(상록구 장상동)_최종_기부채납공원(1블럭)_090319-개발-청주 복대동 대농1지구 금호 어울림아파트 신축공사" xfId="3387"/>
    <cellStyle name="_입찰표지 _제산정보고서(상록구 장상동)_최종_기부채납공원(1블럭)_090407-개발-청주 복대동 대농1지구 금호 어울림아파트 신축공사" xfId="3388"/>
    <cellStyle name="_입찰표지 _제산정보고서(상록구 장상동)_최종_기부채납공원(1블럭)_개발비용(수성3가코오롱 하늘채)" xfId="3389"/>
    <cellStyle name="_입찰표지 _제산정보고서(상록구 장상동)_최종_기부채납공원(1블럭)_김영섭" xfId="3390"/>
    <cellStyle name="_입찰표지 _제산정보고서(상록구 장상동)_최종_기부채납공원(1블럭)_박미희1061-9" xfId="3391"/>
    <cellStyle name="_입찰표지 _제산정보고서(상록구 장상동)_최종_기부채납공원(1블럭)_이승자외3인" xfId="3392"/>
    <cellStyle name="_입찰표지 _제산정보고서(상록구 장상동)_최종_기부채납공원(1블럭)_이천푸르지오1차 개발비용 공사비(골든게이트_김팀장 작업 최종)" xfId="3393"/>
    <cellStyle name="_입찰표지 _제산정보고서(상록구 장상동)_최종_기부채납공원(1블럭)_조경석,옹벽" xfId="3394"/>
    <cellStyle name="_입찰표지 _제산정보고서(상록구 장상동)_최종_기부채납도로" xfId="3395"/>
    <cellStyle name="_입찰표지 _제산정보고서(상록구 장상동)_최종_김영섭" xfId="3396"/>
    <cellStyle name="_입찰표지 _제산정보고서(상록구 장상동)_최종_박미희1061-9" xfId="3397"/>
    <cellStyle name="_입찰표지 _제산정보고서(상록구 장상동)_최종_이승자외3인" xfId="3398"/>
    <cellStyle name="_입찰표지 _제산정보고서(상록구 장상동)_최종_이천푸르지오1차 개발비용 공사비(골든게이트_김팀장 작업 최종)" xfId="3399"/>
    <cellStyle name="_입찰표지 _제산정보고서(상록구 장상동)_최종_재산정보고서(주)에프앤티" xfId="3400"/>
    <cellStyle name="_입찰표지 _제산정보고서(상록구 장상동)_최종_재산정보고서(황동성)" xfId="3401"/>
    <cellStyle name="_입찰표지 _제산정보고서(상록구 장상동)_최종_조경석,옹벽" xfId="3402"/>
    <cellStyle name="_입찰표지 _조민건090310" xfId="3403"/>
    <cellStyle name="_작업내역(전기,통신)" xfId="3404"/>
    <cellStyle name="_장비유지보수" xfId="3405"/>
    <cellStyle name="_장서각소장국학자료" xfId="3406"/>
    <cellStyle name="_장서각소장국학자료(07)" xfId="3407"/>
    <cellStyle name="_장애우수목원" xfId="3408"/>
    <cellStyle name="_장애인홈피구축" xfId="3409"/>
    <cellStyle name="_장현중(내역서+개요)" xfId="3410"/>
    <cellStyle name="_재해조사" xfId="3411"/>
    <cellStyle name="_적격 " xfId="3412"/>
    <cellStyle name="_적격 _1. 표지, 제출문" xfId="3413"/>
    <cellStyle name="_적격 _Book1" xfId="3414"/>
    <cellStyle name="_적격 _H06-003.부산경남공동경마장 개발비용산정검토용역 보고서-1권(2004년 완성공사 적용)-고용보험료,퇴직공제부금 별도" xfId="3415"/>
    <cellStyle name="_적격 _광주광역시 광산구 신촌동 83-1 주택 부지조성공사" xfId="3416"/>
    <cellStyle name="_적격 _담양 창평 주택시설 부지조성사업" xfId="3417"/>
    <cellStyle name="_적격 _법률검토" xfId="3418"/>
    <cellStyle name="_적격 _보고서2목차" xfId="3419"/>
    <cellStyle name="_적격 _집행갑지 " xfId="3420"/>
    <cellStyle name="_적격 _집행갑지 _1. 표지, 제출문" xfId="3421"/>
    <cellStyle name="_적격 _집행갑지 _Book1" xfId="3422"/>
    <cellStyle name="_적격 _집행갑지 _H06-003.부산경남공동경마장 개발비용산정검토용역 보고서-1권(2004년 완성공사 적용)-고용보험료,퇴직공제부금 별도" xfId="3423"/>
    <cellStyle name="_적격 _집행갑지 _광주광역시 광산구 신촌동 83-1 주택 부지조성공사" xfId="3424"/>
    <cellStyle name="_적격 _집행갑지 _담양 창평 주택시설 부지조성사업" xfId="3425"/>
    <cellStyle name="_적격 _집행갑지 _법률검토" xfId="3426"/>
    <cellStyle name="_적격 _집행갑지 _보고서2목차" xfId="3427"/>
    <cellStyle name="_적격(화산) " xfId="3428"/>
    <cellStyle name="_적격(화산) _090319-개발-청주 복대동 대농1지구 금호 어울림아파트 신축공사" xfId="3429"/>
    <cellStyle name="_적격(화산) _1. 표지, 제출문" xfId="3430"/>
    <cellStyle name="_적격(화산) _120-흙막이차수벽공사비" xfId="3431"/>
    <cellStyle name="_적격(화산) _120-흙막이차수벽공사비_090319-개발-청주 복대동 대농1지구 금호 어울림아파트 신축공사" xfId="3432"/>
    <cellStyle name="_적격(화산) _120-흙막이차수벽공사비_090407-개발-청주 복대동 대농1지구 금호 어울림아파트 신축공사" xfId="3433"/>
    <cellStyle name="_적격(화산) _120-흙막이차수벽공사비_개발비용(수성3가코오롱 하늘채)" xfId="3434"/>
    <cellStyle name="_적격(화산) _120-흙막이차수벽공사비_기부채납공원(1블럭)" xfId="3435"/>
    <cellStyle name="_적격(화산) _120-흙막이차수벽공사비_기부채납공원(1블럭)_090319-개발-청주 복대동 대농1지구 금호 어울림아파트 신축공사" xfId="3436"/>
    <cellStyle name="_적격(화산) _120-흙막이차수벽공사비_기부채납공원(1블럭)_090407-개발-청주 복대동 대농1지구 금호 어울림아파트 신축공사" xfId="3437"/>
    <cellStyle name="_적격(화산) _120-흙막이차수벽공사비_기부채납공원(1블럭)_개발비용(수성3가코오롱 하늘채)" xfId="3438"/>
    <cellStyle name="_적격(화산) _120-흙막이차수벽공사비_기부채납공원(1블럭)_김영섭" xfId="3439"/>
    <cellStyle name="_적격(화산) _120-흙막이차수벽공사비_기부채납공원(1블럭)_박미희1061-9" xfId="3440"/>
    <cellStyle name="_적격(화산) _120-흙막이차수벽공사비_기부채납공원(1블럭)_이승자외3인" xfId="3441"/>
    <cellStyle name="_적격(화산) _120-흙막이차수벽공사비_기부채납공원(1블럭)_이천푸르지오1차 개발비용 공사비(골든게이트_김팀장 작업 최종)" xfId="3442"/>
    <cellStyle name="_적격(화산) _120-흙막이차수벽공사비_기부채납공원(1블럭)_조경석,옹벽" xfId="3443"/>
    <cellStyle name="_적격(화산) _120-흙막이차수벽공사비_기부채납도로" xfId="3444"/>
    <cellStyle name="_적격(화산) _120-흙막이차수벽공사비_김영섭" xfId="3445"/>
    <cellStyle name="_적격(화산) _120-흙막이차수벽공사비_박미희1061-9" xfId="3446"/>
    <cellStyle name="_적격(화산) _120-흙막이차수벽공사비_이승자외3인" xfId="3447"/>
    <cellStyle name="_적격(화산) _120-흙막이차수벽공사비_이천푸르지오1차 개발비용 공사비(골든게이트_김팀장 작업 최종)" xfId="3448"/>
    <cellStyle name="_적격(화산) _120-흙막이차수벽공사비_조경석,옹벽" xfId="3449"/>
    <cellStyle name="_적격(화산) _Book1" xfId="3450"/>
    <cellStyle name="_적격(화산) _H06-003.부산경남공동경마장 개발비용산정검토용역 보고서-1권(2004년 완성공사 적용)-고용보험료,퇴직공제부금 별도" xfId="3451"/>
    <cellStyle name="_적격(화산) _개발비용 공사비" xfId="3452"/>
    <cellStyle name="_적격(화산) _개발비용 공사비_090319-개발-청주 복대동 대농1지구 금호 어울림아파트 신축공사" xfId="3453"/>
    <cellStyle name="_적격(화산) _개발비용 공사비_090407-개발-청주 복대동 대농1지구 금호 어울림아파트 신축공사" xfId="3454"/>
    <cellStyle name="_적격(화산) _개발비용 공사비_김영섭" xfId="3455"/>
    <cellStyle name="_적격(화산) _개발비용 공사비_박미희1061-9" xfId="3456"/>
    <cellStyle name="_적격(화산) _개발비용 공사비_이승자외3인" xfId="3457"/>
    <cellStyle name="_적격(화산) _개발비용 공사비_이천푸르지오1차 개발비용 공사비(골든게이트_김팀장 작업 최종)" xfId="3458"/>
    <cellStyle name="_적격(화산) _개발비용 공사비_조경석,옹벽" xfId="3459"/>
    <cellStyle name="_적격(화산) _검암2차사전공사(본사검토) " xfId="3460"/>
    <cellStyle name="_적격(화산) _고향가설재" xfId="3461"/>
    <cellStyle name="_적격(화산) _고향가설재_기부채납도로" xfId="3462"/>
    <cellStyle name="_적격(화산) _광주광역시 광산구 신촌동 83-1 주택 부지조성공사" xfId="3463"/>
    <cellStyle name="_적격(화산) _구미 임은동 개발비용 공사비((주)대경D&amp;C)_090317" xfId="3464"/>
    <cellStyle name="_적격(화산) _기부채납도로 공사비(1)" xfId="3465"/>
    <cellStyle name="_적격(화산) _기부채납도로 공사비(1)_기부채납도로" xfId="3466"/>
    <cellStyle name="_적격(화산) _기부채납도로 공사비_수성3가" xfId="3467"/>
    <cellStyle name="_적격(화산) _김포한강신도시 AC-01BL(암석지반공사비)" xfId="3468"/>
    <cellStyle name="_적격(화산) _담양 창평 주택시설 부지조성사업" xfId="3469"/>
    <cellStyle name="_적격(화산) _대자동(LG전자)개발부담금1" xfId="3470"/>
    <cellStyle name="_적격(화산) _덕이동(임종우)개발부담금" xfId="3471"/>
    <cellStyle name="_적격(화산) _도급내역서(01년1월)" xfId="3472"/>
    <cellStyle name="_적격(화산) _도급내역서(01년1월)_090319-개발-청주 복대동 대농1지구 금호 어울림아파트 신축공사" xfId="3473"/>
    <cellStyle name="_적격(화산) _도급내역서(01년1월)_120-흙막이차수벽공사비" xfId="3474"/>
    <cellStyle name="_적격(화산) _도급내역서(01년1월)_120-흙막이차수벽공사비_090319-개발-청주 복대동 대농1지구 금호 어울림아파트 신축공사" xfId="3475"/>
    <cellStyle name="_적격(화산) _도급내역서(01년1월)_120-흙막이차수벽공사비_090407-개발-청주 복대동 대농1지구 금호 어울림아파트 신축공사" xfId="3476"/>
    <cellStyle name="_적격(화산) _도급내역서(01년1월)_120-흙막이차수벽공사비_개발비용(수성3가코오롱 하늘채)" xfId="3477"/>
    <cellStyle name="_적격(화산) _도급내역서(01년1월)_120-흙막이차수벽공사비_기부채납공원(1블럭)" xfId="3478"/>
    <cellStyle name="_적격(화산) _도급내역서(01년1월)_120-흙막이차수벽공사비_기부채납공원(1블럭)_090319-개발-청주 복대동 대농1지구 금호 어울림아파트 신축공사" xfId="3479"/>
    <cellStyle name="_적격(화산) _도급내역서(01년1월)_120-흙막이차수벽공사비_기부채납공원(1블럭)_090407-개발-청주 복대동 대농1지구 금호 어울림아파트 신축공사" xfId="3480"/>
    <cellStyle name="_적격(화산) _도급내역서(01년1월)_120-흙막이차수벽공사비_기부채납공원(1블럭)_개발비용(수성3가코오롱 하늘채)" xfId="3481"/>
    <cellStyle name="_적격(화산) _도급내역서(01년1월)_120-흙막이차수벽공사비_기부채납공원(1블럭)_김영섭" xfId="3482"/>
    <cellStyle name="_적격(화산) _도급내역서(01년1월)_120-흙막이차수벽공사비_기부채납공원(1블럭)_박미희1061-9" xfId="3483"/>
    <cellStyle name="_적격(화산) _도급내역서(01년1월)_120-흙막이차수벽공사비_기부채납공원(1블럭)_이승자외3인" xfId="3484"/>
    <cellStyle name="_적격(화산) _도급내역서(01년1월)_120-흙막이차수벽공사비_기부채납공원(1블럭)_이천푸르지오1차 개발비용 공사비(골든게이트_김팀장 작업 최종)" xfId="3485"/>
    <cellStyle name="_적격(화산) _도급내역서(01년1월)_120-흙막이차수벽공사비_기부채납공원(1블럭)_조경석,옹벽" xfId="3486"/>
    <cellStyle name="_적격(화산) _도급내역서(01년1월)_120-흙막이차수벽공사비_기부채납도로" xfId="3487"/>
    <cellStyle name="_적격(화산) _도급내역서(01년1월)_120-흙막이차수벽공사비_김영섭" xfId="3488"/>
    <cellStyle name="_적격(화산) _도급내역서(01년1월)_120-흙막이차수벽공사비_박미희1061-9" xfId="3489"/>
    <cellStyle name="_적격(화산) _도급내역서(01년1월)_120-흙막이차수벽공사비_이승자외3인" xfId="3490"/>
    <cellStyle name="_적격(화산) _도급내역서(01년1월)_120-흙막이차수벽공사비_이천푸르지오1차 개발비용 공사비(골든게이트_김팀장 작업 최종)" xfId="3491"/>
    <cellStyle name="_적격(화산) _도급내역서(01년1월)_120-흙막이차수벽공사비_조경석,옹벽" xfId="3492"/>
    <cellStyle name="_적격(화산) _도급내역서(01년1월)_개발비용 공사비" xfId="3493"/>
    <cellStyle name="_적격(화산) _도급내역서(01년1월)_개발비용 공사비_090319-개발-청주 복대동 대농1지구 금호 어울림아파트 신축공사" xfId="3494"/>
    <cellStyle name="_적격(화산) _도급내역서(01년1월)_개발비용 공사비_090407-개발-청주 복대동 대농1지구 금호 어울림아파트 신축공사" xfId="3495"/>
    <cellStyle name="_적격(화산) _도급내역서(01년1월)_개발비용 공사비_김영섭" xfId="3496"/>
    <cellStyle name="_적격(화산) _도급내역서(01년1월)_개발비용 공사비_박미희1061-9" xfId="3497"/>
    <cellStyle name="_적격(화산) _도급내역서(01년1월)_개발비용 공사비_이승자외3인" xfId="3498"/>
    <cellStyle name="_적격(화산) _도급내역서(01년1월)_개발비용 공사비_이천푸르지오1차 개발비용 공사비(골든게이트_김팀장 작업 최종)" xfId="3499"/>
    <cellStyle name="_적격(화산) _도급내역서(01년1월)_개발비용 공사비_조경석,옹벽" xfId="3500"/>
    <cellStyle name="_적격(화산) _도급내역서(01년1월)_고향가설재" xfId="3501"/>
    <cellStyle name="_적격(화산) _도급내역서(01년1월)_고향가설재_기부채납도로" xfId="3502"/>
    <cellStyle name="_적격(화산) _도급내역서(01년1월)_구미 임은동 개발비용 공사비((주)대경D&amp;C)_090317" xfId="3503"/>
    <cellStyle name="_적격(화산) _도급내역서(01년1월)_기부채납도로 공사비(1)" xfId="3504"/>
    <cellStyle name="_적격(화산) _도급내역서(01년1월)_기부채납도로 공사비(1)_기부채납도로" xfId="3505"/>
    <cellStyle name="_적격(화산) _도급내역서(01년1월)_기부채납도로 공사비_수성3가" xfId="3506"/>
    <cellStyle name="_적격(화산) _도급내역서(01년1월)_김포한강신도시 AC-01BL(암석지반공사비)" xfId="3507"/>
    <cellStyle name="_적격(화산) _도급내역서(01년1월)_대자동(LG전자)개발부담금1" xfId="3508"/>
    <cellStyle name="_적격(화산) _도급내역서(01년1월)_덕이동(임종우)개발부담금" xfId="3509"/>
    <cellStyle name="_적격(화산) _도급내역서(01년1월)_부지토목 공사비(양평군)" xfId="3510"/>
    <cellStyle name="_적격(화산) _도급내역서(01년1월)_신창 2단지 광주 쌍동리 2블럭 암석공사비" xfId="3511"/>
    <cellStyle name="_적격(화산) _도급내역서(01년1월)_신창 2단지 광주 쌍동리 2블럭 암석공사비_기부채납도로" xfId="3512"/>
    <cellStyle name="_적격(화산) _도급내역서(01년1월)_이천푸르지오1차 도로 공사비(골든게이트)" xfId="3513"/>
    <cellStyle name="_적격(화산) _도급내역서(01년1월)_제산정보고서(김영목_080513)" xfId="3514"/>
    <cellStyle name="_적격(화산) _도급내역서(01년1월)_제산정보고서(김영목_080513)_090319-개발-청주 복대동 대농1지구 금호 어울림아파트 신축공사" xfId="3515"/>
    <cellStyle name="_적격(화산) _도급내역서(01년1월)_제산정보고서(김영목_080513)_090407-개발-청주 복대동 대농1지구 금호 어울림아파트 신축공사" xfId="3516"/>
    <cellStyle name="_적격(화산) _도급내역서(01년1월)_제산정보고서(김영목_080513)_김영섭" xfId="3517"/>
    <cellStyle name="_적격(화산) _도급내역서(01년1월)_제산정보고서(김영목_080513)_박미희1061-9" xfId="3518"/>
    <cellStyle name="_적격(화산) _도급내역서(01년1월)_제산정보고서(김영목_080513)_이승자외3인" xfId="3519"/>
    <cellStyle name="_적격(화산) _도급내역서(01년1월)_제산정보고서(김영목_080513)_이천푸르지오1차 개발비용 공사비(골든게이트_김팀장 작업 최종)" xfId="3520"/>
    <cellStyle name="_적격(화산) _도급내역서(01년1월)_제산정보고서(김영목_080513)_재산정보고서(주)에프앤티" xfId="3521"/>
    <cellStyle name="_적격(화산) _도급내역서(01년1월)_제산정보고서(김영목_080513)_재산정보고서(황동성)" xfId="3522"/>
    <cellStyle name="_적격(화산) _도급내역서(01년1월)_제산정보고서(김영목_080513)_조경석,옹벽" xfId="3523"/>
    <cellStyle name="_적격(화산) _도급내역서(01년1월)_제산정보고서(상록구 장상동)_최종" xfId="3524"/>
    <cellStyle name="_적격(화산) _도급내역서(01년1월)_제산정보고서(상록구 장상동)_최종_090319-개발-청주 복대동 대농1지구 금호 어울림아파트 신축공사" xfId="3525"/>
    <cellStyle name="_적격(화산) _도급내역서(01년1월)_제산정보고서(상록구 장상동)_최종_090407-개발-청주 복대동 대농1지구 금호 어울림아파트 신축공사" xfId="3526"/>
    <cellStyle name="_적격(화산) _도급내역서(01년1월)_제산정보고서(상록구 장상동)_최종_개발비용(수성3가코오롱 하늘채)" xfId="3527"/>
    <cellStyle name="_적격(화산) _도급내역서(01년1월)_제산정보고서(상록구 장상동)_최종_기부채납공원(1블럭)" xfId="3528"/>
    <cellStyle name="_적격(화산) _도급내역서(01년1월)_제산정보고서(상록구 장상동)_최종_기부채납공원(1블럭)_090319-개발-청주 복대동 대농1지구 금호 어울림아파트 신축공사" xfId="3529"/>
    <cellStyle name="_적격(화산) _도급내역서(01년1월)_제산정보고서(상록구 장상동)_최종_기부채납공원(1블럭)_090407-개발-청주 복대동 대농1지구 금호 어울림아파트 신축공사" xfId="3530"/>
    <cellStyle name="_적격(화산) _도급내역서(01년1월)_제산정보고서(상록구 장상동)_최종_기부채납공원(1블럭)_개발비용(수성3가코오롱 하늘채)" xfId="3531"/>
    <cellStyle name="_적격(화산) _도급내역서(01년1월)_제산정보고서(상록구 장상동)_최종_기부채납공원(1블럭)_김영섭" xfId="3532"/>
    <cellStyle name="_적격(화산) _도급내역서(01년1월)_제산정보고서(상록구 장상동)_최종_기부채납공원(1블럭)_박미희1061-9" xfId="3533"/>
    <cellStyle name="_적격(화산) _도급내역서(01년1월)_제산정보고서(상록구 장상동)_최종_기부채납공원(1블럭)_이승자외3인" xfId="3534"/>
    <cellStyle name="_적격(화산) _도급내역서(01년1월)_제산정보고서(상록구 장상동)_최종_기부채납공원(1블럭)_이천푸르지오1차 개발비용 공사비(골든게이트_김팀장 작업 최종)" xfId="3535"/>
    <cellStyle name="_적격(화산) _도급내역서(01년1월)_제산정보고서(상록구 장상동)_최종_기부채납공원(1블럭)_조경석,옹벽" xfId="3536"/>
    <cellStyle name="_적격(화산) _도급내역서(01년1월)_제산정보고서(상록구 장상동)_최종_기부채납도로" xfId="3537"/>
    <cellStyle name="_적격(화산) _도급내역서(01년1월)_제산정보고서(상록구 장상동)_최종_김영섭" xfId="3538"/>
    <cellStyle name="_적격(화산) _도급내역서(01년1월)_제산정보고서(상록구 장상동)_최종_박미희1061-9" xfId="3539"/>
    <cellStyle name="_적격(화산) _도급내역서(01년1월)_제산정보고서(상록구 장상동)_최종_이승자외3인" xfId="3540"/>
    <cellStyle name="_적격(화산) _도급내역서(01년1월)_제산정보고서(상록구 장상동)_최종_이천푸르지오1차 개발비용 공사비(골든게이트_김팀장 작업 최종)" xfId="3541"/>
    <cellStyle name="_적격(화산) _도급내역서(01년1월)_제산정보고서(상록구 장상동)_최종_재산정보고서(주)에프앤티" xfId="3542"/>
    <cellStyle name="_적격(화산) _도급내역서(01년1월)_제산정보고서(상록구 장상동)_최종_재산정보고서(황동성)" xfId="3543"/>
    <cellStyle name="_적격(화산) _도급내역서(01년1월)_제산정보고서(상록구 장상동)_최종_조경석,옹벽" xfId="3544"/>
    <cellStyle name="_적격(화산) _도급내역서(01년1월)_조민건090310" xfId="3545"/>
    <cellStyle name="_적격(화산) _도급내역서(최종)" xfId="3546"/>
    <cellStyle name="_적격(화산) _도급내역서(최종)_090319-개발-청주 복대동 대농1지구 금호 어울림아파트 신축공사" xfId="3547"/>
    <cellStyle name="_적격(화산) _도급내역서(최종)_120-흙막이차수벽공사비" xfId="3548"/>
    <cellStyle name="_적격(화산) _도급내역서(최종)_120-흙막이차수벽공사비_090319-개발-청주 복대동 대농1지구 금호 어울림아파트 신축공사" xfId="3549"/>
    <cellStyle name="_적격(화산) _도급내역서(최종)_120-흙막이차수벽공사비_090407-개발-청주 복대동 대농1지구 금호 어울림아파트 신축공사" xfId="3550"/>
    <cellStyle name="_적격(화산) _도급내역서(최종)_120-흙막이차수벽공사비_개발비용(수성3가코오롱 하늘채)" xfId="3551"/>
    <cellStyle name="_적격(화산) _도급내역서(최종)_120-흙막이차수벽공사비_기부채납공원(1블럭)" xfId="3552"/>
    <cellStyle name="_적격(화산) _도급내역서(최종)_120-흙막이차수벽공사비_기부채납공원(1블럭)_090319-개발-청주 복대동 대농1지구 금호 어울림아파트 신축공사" xfId="3553"/>
    <cellStyle name="_적격(화산) _도급내역서(최종)_120-흙막이차수벽공사비_기부채납공원(1블럭)_090407-개발-청주 복대동 대농1지구 금호 어울림아파트 신축공사" xfId="3554"/>
    <cellStyle name="_적격(화산) _도급내역서(최종)_120-흙막이차수벽공사비_기부채납공원(1블럭)_개발비용(수성3가코오롱 하늘채)" xfId="3555"/>
    <cellStyle name="_적격(화산) _도급내역서(최종)_120-흙막이차수벽공사비_기부채납공원(1블럭)_김영섭" xfId="3556"/>
    <cellStyle name="_적격(화산) _도급내역서(최종)_120-흙막이차수벽공사비_기부채납공원(1블럭)_박미희1061-9" xfId="3557"/>
    <cellStyle name="_적격(화산) _도급내역서(최종)_120-흙막이차수벽공사비_기부채납공원(1블럭)_이승자외3인" xfId="3558"/>
    <cellStyle name="_적격(화산) _도급내역서(최종)_120-흙막이차수벽공사비_기부채납공원(1블럭)_이천푸르지오1차 개발비용 공사비(골든게이트_김팀장 작업 최종)" xfId="3559"/>
    <cellStyle name="_적격(화산) _도급내역서(최종)_120-흙막이차수벽공사비_기부채납공원(1블럭)_조경석,옹벽" xfId="3560"/>
    <cellStyle name="_적격(화산) _도급내역서(최종)_120-흙막이차수벽공사비_기부채납도로" xfId="3561"/>
    <cellStyle name="_적격(화산) _도급내역서(최종)_120-흙막이차수벽공사비_김영섭" xfId="3562"/>
    <cellStyle name="_적격(화산) _도급내역서(최종)_120-흙막이차수벽공사비_박미희1061-9" xfId="3563"/>
    <cellStyle name="_적격(화산) _도급내역서(최종)_120-흙막이차수벽공사비_이승자외3인" xfId="3564"/>
    <cellStyle name="_적격(화산) _도급내역서(최종)_120-흙막이차수벽공사비_이천푸르지오1차 개발비용 공사비(골든게이트_김팀장 작업 최종)" xfId="3565"/>
    <cellStyle name="_적격(화산) _도급내역서(최종)_120-흙막이차수벽공사비_조경석,옹벽" xfId="3566"/>
    <cellStyle name="_적격(화산) _도급내역서(최종)_개발비용 공사비" xfId="3567"/>
    <cellStyle name="_적격(화산) _도급내역서(최종)_개발비용 공사비_090319-개발-청주 복대동 대농1지구 금호 어울림아파트 신축공사" xfId="3568"/>
    <cellStyle name="_적격(화산) _도급내역서(최종)_개발비용 공사비_090407-개발-청주 복대동 대농1지구 금호 어울림아파트 신축공사" xfId="3569"/>
    <cellStyle name="_적격(화산) _도급내역서(최종)_개발비용 공사비_김영섭" xfId="3570"/>
    <cellStyle name="_적격(화산) _도급내역서(최종)_개발비용 공사비_박미희1061-9" xfId="3571"/>
    <cellStyle name="_적격(화산) _도급내역서(최종)_개발비용 공사비_이승자외3인" xfId="3572"/>
    <cellStyle name="_적격(화산) _도급내역서(최종)_개발비용 공사비_이천푸르지오1차 개발비용 공사비(골든게이트_김팀장 작업 최종)" xfId="3573"/>
    <cellStyle name="_적격(화산) _도급내역서(최종)_개발비용 공사비_조경석,옹벽" xfId="3574"/>
    <cellStyle name="_적격(화산) _도급내역서(최종)_고향가설재" xfId="3575"/>
    <cellStyle name="_적격(화산) _도급내역서(최종)_고향가설재_기부채납도로" xfId="3576"/>
    <cellStyle name="_적격(화산) _도급내역서(최종)_구미 임은동 개발비용 공사비((주)대경D&amp;C)_090317" xfId="3577"/>
    <cellStyle name="_적격(화산) _도급내역서(최종)_기부채납도로 공사비(1)" xfId="3578"/>
    <cellStyle name="_적격(화산) _도급내역서(최종)_기부채납도로 공사비(1)_기부채납도로" xfId="3579"/>
    <cellStyle name="_적격(화산) _도급내역서(최종)_기부채납도로 공사비_수성3가" xfId="3580"/>
    <cellStyle name="_적격(화산) _도급내역서(최종)_김포한강신도시 AC-01BL(암석지반공사비)" xfId="3581"/>
    <cellStyle name="_적격(화산) _도급내역서(최종)_대자동(LG전자)개발부담금1" xfId="3582"/>
    <cellStyle name="_적격(화산) _도급내역서(최종)_덕이동(임종우)개발부담금" xfId="3583"/>
    <cellStyle name="_적격(화산) _도급내역서(최종)_부지토목 공사비(양평군)" xfId="3584"/>
    <cellStyle name="_적격(화산) _도급내역서(최종)_신창 2단지 광주 쌍동리 2블럭 암석공사비" xfId="3585"/>
    <cellStyle name="_적격(화산) _도급내역서(최종)_신창 2단지 광주 쌍동리 2블럭 암석공사비_기부채납도로" xfId="3586"/>
    <cellStyle name="_적격(화산) _도급내역서(최종)_이천푸르지오1차 도로 공사비(골든게이트)" xfId="3587"/>
    <cellStyle name="_적격(화산) _도급내역서(최종)_제산정보고서(김영목_080513)" xfId="3588"/>
    <cellStyle name="_적격(화산) _도급내역서(최종)_제산정보고서(김영목_080513)_090319-개발-청주 복대동 대농1지구 금호 어울림아파트 신축공사" xfId="3589"/>
    <cellStyle name="_적격(화산) _도급내역서(최종)_제산정보고서(김영목_080513)_090407-개발-청주 복대동 대농1지구 금호 어울림아파트 신축공사" xfId="3590"/>
    <cellStyle name="_적격(화산) _도급내역서(최종)_제산정보고서(김영목_080513)_김영섭" xfId="3591"/>
    <cellStyle name="_적격(화산) _도급내역서(최종)_제산정보고서(김영목_080513)_박미희1061-9" xfId="3592"/>
    <cellStyle name="_적격(화산) _도급내역서(최종)_제산정보고서(김영목_080513)_이승자외3인" xfId="3593"/>
    <cellStyle name="_적격(화산) _도급내역서(최종)_제산정보고서(김영목_080513)_이천푸르지오1차 개발비용 공사비(골든게이트_김팀장 작업 최종)" xfId="3594"/>
    <cellStyle name="_적격(화산) _도급내역서(최종)_제산정보고서(김영목_080513)_재산정보고서(주)에프앤티" xfId="3595"/>
    <cellStyle name="_적격(화산) _도급내역서(최종)_제산정보고서(김영목_080513)_재산정보고서(황동성)" xfId="3596"/>
    <cellStyle name="_적격(화산) _도급내역서(최종)_제산정보고서(김영목_080513)_조경석,옹벽" xfId="3597"/>
    <cellStyle name="_적격(화산) _도급내역서(최종)_제산정보고서(상록구 장상동)_최종" xfId="3598"/>
    <cellStyle name="_적격(화산) _도급내역서(최종)_제산정보고서(상록구 장상동)_최종_090319-개발-청주 복대동 대농1지구 금호 어울림아파트 신축공사" xfId="3599"/>
    <cellStyle name="_적격(화산) _도급내역서(최종)_제산정보고서(상록구 장상동)_최종_090407-개발-청주 복대동 대농1지구 금호 어울림아파트 신축공사" xfId="3600"/>
    <cellStyle name="_적격(화산) _도급내역서(최종)_제산정보고서(상록구 장상동)_최종_개발비용(수성3가코오롱 하늘채)" xfId="3601"/>
    <cellStyle name="_적격(화산) _도급내역서(최종)_제산정보고서(상록구 장상동)_최종_기부채납공원(1블럭)" xfId="3602"/>
    <cellStyle name="_적격(화산) _도급내역서(최종)_제산정보고서(상록구 장상동)_최종_기부채납공원(1블럭)_090319-개발-청주 복대동 대농1지구 금호 어울림아파트 신축공사" xfId="3603"/>
    <cellStyle name="_적격(화산) _도급내역서(최종)_제산정보고서(상록구 장상동)_최종_기부채납공원(1블럭)_090407-개발-청주 복대동 대농1지구 금호 어울림아파트 신축공사" xfId="3604"/>
    <cellStyle name="_적격(화산) _도급내역서(최종)_제산정보고서(상록구 장상동)_최종_기부채납공원(1블럭)_개발비용(수성3가코오롱 하늘채)" xfId="3605"/>
    <cellStyle name="_적격(화산) _도급내역서(최종)_제산정보고서(상록구 장상동)_최종_기부채납공원(1블럭)_김영섭" xfId="3606"/>
    <cellStyle name="_적격(화산) _도급내역서(최종)_제산정보고서(상록구 장상동)_최종_기부채납공원(1블럭)_박미희1061-9" xfId="3607"/>
    <cellStyle name="_적격(화산) _도급내역서(최종)_제산정보고서(상록구 장상동)_최종_기부채납공원(1블럭)_이승자외3인" xfId="3608"/>
    <cellStyle name="_적격(화산) _도급내역서(최종)_제산정보고서(상록구 장상동)_최종_기부채납공원(1블럭)_이천푸르지오1차 개발비용 공사비(골든게이트_김팀장 작업 최종)" xfId="3609"/>
    <cellStyle name="_적격(화산) _도급내역서(최종)_제산정보고서(상록구 장상동)_최종_기부채납공원(1블럭)_조경석,옹벽" xfId="3610"/>
    <cellStyle name="_적격(화산) _도급내역서(최종)_제산정보고서(상록구 장상동)_최종_기부채납도로" xfId="3611"/>
    <cellStyle name="_적격(화산) _도급내역서(최종)_제산정보고서(상록구 장상동)_최종_김영섭" xfId="3612"/>
    <cellStyle name="_적격(화산) _도급내역서(최종)_제산정보고서(상록구 장상동)_최종_박미희1061-9" xfId="3613"/>
    <cellStyle name="_적격(화산) _도급내역서(최종)_제산정보고서(상록구 장상동)_최종_이승자외3인" xfId="3614"/>
    <cellStyle name="_적격(화산) _도급내역서(최종)_제산정보고서(상록구 장상동)_최종_이천푸르지오1차 개발비용 공사비(골든게이트_김팀장 작업 최종)" xfId="3615"/>
    <cellStyle name="_적격(화산) _도급내역서(최종)_제산정보고서(상록구 장상동)_최종_재산정보고서(주)에프앤티" xfId="3616"/>
    <cellStyle name="_적격(화산) _도급내역서(최종)_제산정보고서(상록구 장상동)_최종_재산정보고서(황동성)" xfId="3617"/>
    <cellStyle name="_적격(화산) _도급내역서(최종)_제산정보고서(상록구 장상동)_최종_조경석,옹벽" xfId="3618"/>
    <cellStyle name="_적격(화산) _도급내역서(최종)_조민건090310" xfId="3619"/>
    <cellStyle name="_적격(화산) _법률검토" xfId="3620"/>
    <cellStyle name="_적격(화산) _보고서2목차" xfId="3621"/>
    <cellStyle name="_적격(화산) _부지토목 공사비(양평군)" xfId="3622"/>
    <cellStyle name="_적격(화산) _사전공사(토목본사검토) " xfId="3623"/>
    <cellStyle name="_적격(화산) _신창 2단지 광주 쌍동리 2블럭 암석공사비" xfId="3624"/>
    <cellStyle name="_적격(화산) _신창 2단지 광주 쌍동리 2블럭 암석공사비_기부채납도로" xfId="3625"/>
    <cellStyle name="_적격(화산) _이천푸르지오1차 도로 공사비(골든게이트)" xfId="3626"/>
    <cellStyle name="_적격(화산) _제산정보고서(김영목_080513)" xfId="3627"/>
    <cellStyle name="_적격(화산) _제산정보고서(김영목_080513)_090319-개발-청주 복대동 대농1지구 금호 어울림아파트 신축공사" xfId="3628"/>
    <cellStyle name="_적격(화산) _제산정보고서(김영목_080513)_090407-개발-청주 복대동 대농1지구 금호 어울림아파트 신축공사" xfId="3629"/>
    <cellStyle name="_적격(화산) _제산정보고서(김영목_080513)_김영섭" xfId="3630"/>
    <cellStyle name="_적격(화산) _제산정보고서(김영목_080513)_박미희1061-9" xfId="3631"/>
    <cellStyle name="_적격(화산) _제산정보고서(김영목_080513)_이승자외3인" xfId="3632"/>
    <cellStyle name="_적격(화산) _제산정보고서(김영목_080513)_이천푸르지오1차 개발비용 공사비(골든게이트_김팀장 작업 최종)" xfId="3633"/>
    <cellStyle name="_적격(화산) _제산정보고서(김영목_080513)_재산정보고서(주)에프앤티" xfId="3634"/>
    <cellStyle name="_적격(화산) _제산정보고서(김영목_080513)_재산정보고서(황동성)" xfId="3635"/>
    <cellStyle name="_적격(화산) _제산정보고서(김영목_080513)_조경석,옹벽" xfId="3636"/>
    <cellStyle name="_적격(화산) _제산정보고서(상록구 장상동)_최종" xfId="3637"/>
    <cellStyle name="_적격(화산) _제산정보고서(상록구 장상동)_최종_090319-개발-청주 복대동 대농1지구 금호 어울림아파트 신축공사" xfId="3638"/>
    <cellStyle name="_적격(화산) _제산정보고서(상록구 장상동)_최종_090407-개발-청주 복대동 대농1지구 금호 어울림아파트 신축공사" xfId="3639"/>
    <cellStyle name="_적격(화산) _제산정보고서(상록구 장상동)_최종_개발비용(수성3가코오롱 하늘채)" xfId="3640"/>
    <cellStyle name="_적격(화산) _제산정보고서(상록구 장상동)_최종_기부채납공원(1블럭)" xfId="3641"/>
    <cellStyle name="_적격(화산) _제산정보고서(상록구 장상동)_최종_기부채납공원(1블럭)_090319-개발-청주 복대동 대농1지구 금호 어울림아파트 신축공사" xfId="3642"/>
    <cellStyle name="_적격(화산) _제산정보고서(상록구 장상동)_최종_기부채납공원(1블럭)_090407-개발-청주 복대동 대농1지구 금호 어울림아파트 신축공사" xfId="3643"/>
    <cellStyle name="_적격(화산) _제산정보고서(상록구 장상동)_최종_기부채납공원(1블럭)_개발비용(수성3가코오롱 하늘채)" xfId="3644"/>
    <cellStyle name="_적격(화산) _제산정보고서(상록구 장상동)_최종_기부채납공원(1블럭)_김영섭" xfId="3645"/>
    <cellStyle name="_적격(화산) _제산정보고서(상록구 장상동)_최종_기부채납공원(1블럭)_박미희1061-9" xfId="3646"/>
    <cellStyle name="_적격(화산) _제산정보고서(상록구 장상동)_최종_기부채납공원(1블럭)_이승자외3인" xfId="3647"/>
    <cellStyle name="_적격(화산) _제산정보고서(상록구 장상동)_최종_기부채납공원(1블럭)_이천푸르지오1차 개발비용 공사비(골든게이트_김팀장 작업 최종)" xfId="3648"/>
    <cellStyle name="_적격(화산) _제산정보고서(상록구 장상동)_최종_기부채납공원(1블럭)_조경석,옹벽" xfId="3649"/>
    <cellStyle name="_적격(화산) _제산정보고서(상록구 장상동)_최종_기부채납도로" xfId="3650"/>
    <cellStyle name="_적격(화산) _제산정보고서(상록구 장상동)_최종_김영섭" xfId="3651"/>
    <cellStyle name="_적격(화산) _제산정보고서(상록구 장상동)_최종_박미희1061-9" xfId="3652"/>
    <cellStyle name="_적격(화산) _제산정보고서(상록구 장상동)_최종_이승자외3인" xfId="3653"/>
    <cellStyle name="_적격(화산) _제산정보고서(상록구 장상동)_최종_이천푸르지오1차 개발비용 공사비(골든게이트_김팀장 작업 최종)" xfId="3654"/>
    <cellStyle name="_적격(화산) _제산정보고서(상록구 장상동)_최종_재산정보고서(주)에프앤티" xfId="3655"/>
    <cellStyle name="_적격(화산) _제산정보고서(상록구 장상동)_최종_재산정보고서(황동성)" xfId="3656"/>
    <cellStyle name="_적격(화산) _제산정보고서(상록구 장상동)_최종_조경석,옹벽" xfId="3657"/>
    <cellStyle name="_적격(화산) _조민건090310" xfId="3658"/>
    <cellStyle name="_적지적수" xfId="3659"/>
    <cellStyle name="_전기도급내역서" xfId="3660"/>
    <cellStyle name="_전기자동차 지붕설비 개조사업(최종)" xfId="3661"/>
    <cellStyle name="_전기자재" xfId="3662"/>
    <cellStyle name="_전남도청사최종납품" xfId="3663"/>
    <cellStyle name="_전남도청사최종납품(작업이)2" xfId="3664"/>
    <cellStyle name="_전동차용통로문장치등2점" xfId="3665"/>
    <cellStyle name="_전산보완개발" xfId="3666"/>
    <cellStyle name="_전시과학(031015)" xfId="3667"/>
    <cellStyle name="_전시과학(031016)_인쇄" xfId="3668"/>
    <cellStyle name="_전시시설물" xfId="3669"/>
    <cellStyle name="_전시시설물_배정통보조합제출용" xfId="3670"/>
    <cellStyle name="_전시영상물제작설치부문(SW전송)" xfId="3671"/>
    <cellStyle name="_전용선구간" xfId="3672"/>
    <cellStyle name="_전자지불(삼성SDS)" xfId="3673"/>
    <cellStyle name="_전자지불-(케이비)" xfId="3674"/>
    <cellStyle name="_전종흥과장" xfId="3675"/>
    <cellStyle name="_전철기전기원가(3299)" xfId="3676"/>
    <cellStyle name="_전체분자재집계표" xfId="3677"/>
    <cellStyle name="_전체분자재집계표_상청량보" xfId="3678"/>
    <cellStyle name="_전화응대친절도" xfId="3679"/>
    <cellStyle name="_정류기부동용(신호부동용정류기)최종" xfId="3680"/>
    <cellStyle name="_정보검색,소도구" xfId="3681"/>
    <cellStyle name="_정보시스템유지보수(2007)" xfId="3682"/>
    <cellStyle name="_정보이용시스템" xfId="3683"/>
    <cellStyle name="_정보통신부전산관리소-우체국현금카드" xfId="3684"/>
    <cellStyle name="_제2시립묘지보고서" xfId="3685"/>
    <cellStyle name="_제2시립묘지보고서_1. 표지, 제출문" xfId="3686"/>
    <cellStyle name="_제2시립묘지보고서_Book1" xfId="3687"/>
    <cellStyle name="_제2시립묘지보고서_G003 - FAX 발송표" xfId="3688"/>
    <cellStyle name="_제2시립묘지보고서_G003 - FAX 발송표_광주광역시 청사관리 원가계산 용역(박)" xfId="3689"/>
    <cellStyle name="_제2시립묘지보고서_G003 - FAX 발송표_광주광역시 청사관리 원가계산 용역(박)_광주광역시 청사관리 원가계산 용역(박)(2)" xfId="3690"/>
    <cellStyle name="_제2시립묘지보고서_G003 - FAX 발송표_광주광역시 청사관리 원가계산-10.31(출입구제외)" xfId="3691"/>
    <cellStyle name="_제2시립묘지보고서_G003 - FAX 발송표_광주광역시 청사관리 원가계산-10.31(출입구제외)_광주광역시 청사관리 원가계산 용역(박)(2)" xfId="3692"/>
    <cellStyle name="_제2시립묘지보고서_H06-003.부산경남공동경마장 개발비용산정검토용역 보고서-1권(2004년 완성공사 적용)-고용보험료,퇴직공제부금 별도" xfId="3693"/>
    <cellStyle name="_제2시립묘지보고서_광주광역시 광산구 신촌동 83-1 주택 부지조성공사" xfId="3694"/>
    <cellStyle name="_제2시립묘지보고서_광주광역시 청사관리 원가계산 용역(박)" xfId="3695"/>
    <cellStyle name="_제2시립묘지보고서_광주광역시 청사관리 원가계산 용역(박)_광주광역시 청사관리 원가계산 용역(박)(2)" xfId="3696"/>
    <cellStyle name="_제2시립묘지보고서_광주광역시 청사관리 원가계산-10.31(출입구제외)" xfId="3697"/>
    <cellStyle name="_제2시립묘지보고서_광주광역시 청사관리 원가계산-10.31(출입구제외)_광주광역시 청사관리 원가계산 용역(박)(2)" xfId="3698"/>
    <cellStyle name="_제2시립묘지보고서_담양 창평 주택시설 부지조성사업" xfId="3699"/>
    <cellStyle name="_제2시립묘지보고서_법률검토" xfId="3700"/>
    <cellStyle name="_제2시립묘지보고서_보고서2목차" xfId="3701"/>
    <cellStyle name="_제암초등학교신축공사하도급사항" xfId="3702"/>
    <cellStyle name="_제외내역" xfId="3703"/>
    <cellStyle name="_제외내역_1. 표지, 제출문" xfId="3704"/>
    <cellStyle name="_제외내역_Book1" xfId="3705"/>
    <cellStyle name="_제외내역_H06-003.부산경남공동경마장 개발비용산정검토용역 보고서-1권(2004년 완성공사 적용)-고용보험료,퇴직공제부금 별도" xfId="3706"/>
    <cellStyle name="_제외내역_광주광역시 광산구 신촌동 83-1 주택 부지조성공사" xfId="3707"/>
    <cellStyle name="_제외내역_담양 창평 주택시설 부지조성사업" xfId="3708"/>
    <cellStyle name="_제외내역_법률검토" xfId="3709"/>
    <cellStyle name="_제외내역_보고서2목차" xfId="3710"/>
    <cellStyle name="_제주한화콘도" xfId="3711"/>
    <cellStyle name="_제주화력내연설비 교체건설공사1119" xfId="3712"/>
    <cellStyle name="_조직도1" xfId="3713"/>
    <cellStyle name="_조합견적" xfId="3714"/>
    <cellStyle name="_종자은행저장고" xfId="3715"/>
    <cellStyle name="_종자은행저장고_1" xfId="3716"/>
    <cellStyle name="_종자은행저장고_일반" xfId="3717"/>
    <cellStyle name="_종자은행저장고_제경비" xfId="3718"/>
    <cellStyle name="_종자은행저장고_직접경비" xfId="3719"/>
    <cellStyle name="_종합개선대책" xfId="3720"/>
    <cellStyle name="_종합평가용역" xfId="3721"/>
    <cellStyle name="_중앙감시반" xfId="3722"/>
    <cellStyle name="_지속가능한산림자원육성계획" xfId="3723"/>
    <cellStyle name="_지식정보DB" xfId="3724"/>
    <cellStyle name="_지식정보자원관리사업(전산원)" xfId="3725"/>
    <cellStyle name="_지원사업" xfId="3726"/>
    <cellStyle name="_지원센타" xfId="3727"/>
    <cellStyle name="_지정과제1분기실적(확정990408)" xfId="3728"/>
    <cellStyle name="_지정과제1분기실적(확정990408)_1" xfId="3729"/>
    <cellStyle name="_지정과제2차심의list" xfId="3730"/>
    <cellStyle name="_지정과제2차심의list_1" xfId="3731"/>
    <cellStyle name="_지정과제2차심의list_2" xfId="3732"/>
    <cellStyle name="_지정과제2차심의결과" xfId="3733"/>
    <cellStyle name="_지정과제2차심의결과(금액조정후최종)" xfId="3734"/>
    <cellStyle name="_지정과제2차심의결과(금액조정후최종)_1" xfId="3735"/>
    <cellStyle name="_지정과제2차심의결과(금액조정후최종)_1_경영개선실적보고(전주공장)" xfId="3736"/>
    <cellStyle name="_지정과제2차심의결과(금액조정후최종)_1_별첨1_2" xfId="3737"/>
    <cellStyle name="_지정과제2차심의결과(금액조정후최종)_1_제안과제집계표(공장전체)" xfId="3738"/>
    <cellStyle name="_지정과제2차심의결과(금액조정후최종)_경영개선실적보고(전주공장)" xfId="3739"/>
    <cellStyle name="_지정과제2차심의결과(금액조정후최종)_별첨1_2" xfId="3740"/>
    <cellStyle name="_지정과제2차심의결과(금액조정후최종)_제안과제집계표(공장전체)" xfId="3741"/>
    <cellStyle name="_지정과제2차심의결과_1" xfId="3742"/>
    <cellStyle name="_지지격자(도급)" xfId="3743"/>
    <cellStyle name="_지휘소(개요내역)" xfId="3744"/>
    <cellStyle name="_직업이동경로조사 원가계산" xfId="3745"/>
    <cellStyle name="_직접경비" xfId="3746"/>
    <cellStyle name="_직접경비_1" xfId="3747"/>
    <cellStyle name="_진단복" xfId="3748"/>
    <cellStyle name="_진숙영시설전기공사xls" xfId="3749"/>
    <cellStyle name="_진숙영시설전기공사xls(1)" xfId="3750"/>
    <cellStyle name="_진입도로" xfId="3751"/>
    <cellStyle name="_집계(영업팀)수정" xfId="3752"/>
    <cellStyle name="_집계표" xfId="3753"/>
    <cellStyle name="_집중관리(981231)" xfId="3754"/>
    <cellStyle name="_집중관리(981231)_1" xfId="3755"/>
    <cellStyle name="_집중관리(지정과제및 양식)" xfId="3756"/>
    <cellStyle name="_집중관리(지정과제및 양식)_1" xfId="3757"/>
    <cellStyle name="_집행갑지 " xfId="3758"/>
    <cellStyle name="_집행갑지 _1. 표지, 제출문" xfId="3759"/>
    <cellStyle name="_집행갑지 _Book1" xfId="3760"/>
    <cellStyle name="_집행갑지 _H06-003.부산경남공동경마장 개발비용산정검토용역 보고서-1권(2004년 완성공사 적용)-고용보험료,퇴직공제부금 별도" xfId="3761"/>
    <cellStyle name="_집행갑지 _광주광역시 광산구 신촌동 83-1 주택 부지조성공사" xfId="3762"/>
    <cellStyle name="_집행갑지 _담양 창평 주택시설 부지조성사업" xfId="3763"/>
    <cellStyle name="_집행갑지 _법률검토" xfId="3764"/>
    <cellStyle name="_집행갑지 _보고서2목차" xfId="3765"/>
    <cellStyle name="_차선도색수량(기본설계3축)" xfId="3766"/>
    <cellStyle name="_창(에리트(설치제외)" xfId="3767"/>
    <cellStyle name="_천안 삼성코닝 SP 납품(대선기공)" xfId="3768"/>
    <cellStyle name="_철도용품세척기(에어필터세척장치)" xfId="3769"/>
    <cellStyle name="_철도청서울건설" xfId="3770"/>
    <cellStyle name="_청량설비" xfId="3771"/>
    <cellStyle name="_청사관리" xfId="3772"/>
    <cellStyle name="_청사관리(본부)" xfId="3773"/>
    <cellStyle name="_청주관광호텔-대안입찰 내역서(02.10.10)" xfId="3774"/>
    <cellStyle name="_총괄" xfId="3775"/>
    <cellStyle name="_총괄(최종)" xfId="3776"/>
    <cellStyle name="_총괄_1" xfId="3777"/>
    <cellStyle name="_총괄집계" xfId="3778"/>
    <cellStyle name="_총괄집계(미디어스페이스)" xfId="3779"/>
    <cellStyle name="_총기계경비(2001-2003)" xfId="3780"/>
    <cellStyle name="_총자재집계" xfId="3781"/>
    <cellStyle name="_최종(040309)" xfId="3782"/>
    <cellStyle name="_최종(94.98%)" xfId="3783"/>
    <cellStyle name="_최종계약내역(kb)-4월15일" xfId="3784"/>
    <cellStyle name="_최종내역(공사)" xfId="3785"/>
    <cellStyle name="_최종내역(자재)" xfId="3786"/>
    <cellStyle name="_추진내용" xfId="3787"/>
    <cellStyle name="_축전지" xfId="3788"/>
    <cellStyle name="_춘천전화국증축통신+개요" xfId="3789"/>
    <cellStyle name="_춘천합동내역+개요(수정한최종)" xfId="3790"/>
    <cellStyle name="_충효예(장비)(1)-류빈" xfId="3791"/>
    <cellStyle name="_측  구" xfId="3792"/>
    <cellStyle name="_측  구_상청량보" xfId="3793"/>
    <cellStyle name="_측구공" xfId="3794"/>
    <cellStyle name="_측구공_상청량보" xfId="3795"/>
    <cellStyle name="_커리어넷 리모델링" xfId="3796"/>
    <cellStyle name="_컨텐츠 제작" xfId="3797"/>
    <cellStyle name="_콜상담" xfId="3798"/>
    <cellStyle name="_콜상담_1" xfId="3799"/>
    <cellStyle name="_콜센타" xfId="3800"/>
    <cellStyle name="_콜센타_03홍보물제작" xfId="3801"/>
    <cellStyle name="_콜센타_05온라인프로모션" xfId="3802"/>
    <cellStyle name="_콜센타_ATS장치" xfId="3803"/>
    <cellStyle name="_콜센타_Book1" xfId="3804"/>
    <cellStyle name="_콜센타_esXLErrNameDelete" xfId="3805"/>
    <cellStyle name="_콜센타_GHS 체계 화학물질" xfId="3806"/>
    <cellStyle name="_콜센타_IT화 지원사업" xfId="3807"/>
    <cellStyle name="_콜센타_MSDS" xfId="3808"/>
    <cellStyle name="_콜센타_pdf변환" xfId="3809"/>
    <cellStyle name="_콜센타_감응속도측정기" xfId="3810"/>
    <cellStyle name="_콜센타_고압용안전밸브시험기" xfId="3811"/>
    <cellStyle name="_콜센타_공기제어장치등22점" xfId="3812"/>
    <cellStyle name="_콜센타_공정표예시" xfId="3813"/>
    <cellStyle name="_콜센타_광릉숲어류다양성" xfId="3814"/>
    <cellStyle name="_콜센타_디자인삽화" xfId="3815"/>
    <cellStyle name="_콜센타_멀티미디어웹컨텐츠" xfId="3816"/>
    <cellStyle name="_콜센타_문화콘텐츠" xfId="3817"/>
    <cellStyle name="_콜센타_문화콘텐츠닷컴(최종)" xfId="3818"/>
    <cellStyle name="_콜센타_보건대회 홈페이지 구축" xfId="3819"/>
    <cellStyle name="_콜센타_보일러" xfId="3820"/>
    <cellStyle name="_콜센타_보훈행정" xfId="3821"/>
    <cellStyle name="_콜센타_봉산표석" xfId="3822"/>
    <cellStyle name="_콜센타_비디오복사" xfId="3823"/>
    <cellStyle name="_콜센타_사무실공기질" xfId="3824"/>
    <cellStyle name="_콜센타_사본 - GHS 체계 화학물질 1안" xfId="3825"/>
    <cellStyle name="_콜센타_사업장유해위험성" xfId="3826"/>
    <cellStyle name="_콜센타_산재예방동영상" xfId="3827"/>
    <cellStyle name="_콜센타_산지이용구분도" xfId="3828"/>
    <cellStyle name="_콜센타_샘플자료" xfId="3829"/>
    <cellStyle name="_콜센타_선진사례조사연구" xfId="3830"/>
    <cellStyle name="_콜센타_실태분석" xfId="3831"/>
    <cellStyle name="_콜센타_안전동화" xfId="3832"/>
    <cellStyle name="_콜센타_안전보건활동지원공정표(최종본)" xfId="3833"/>
    <cellStyle name="_콜센타_애니메이션" xfId="3834"/>
    <cellStyle name="_콜센타_야생화" xfId="3835"/>
    <cellStyle name="_콜센타_열대식물의 생태적배식기법" xfId="3836"/>
    <cellStyle name="_콜센타_영상콘텐츠" xfId="3837"/>
    <cellStyle name="_콜센타_영상콘텐츠(2006)" xfId="3838"/>
    <cellStyle name="_콜센타_우진개발비" xfId="3839"/>
    <cellStyle name="_콜센타_웹서비스 DB구축" xfId="3840"/>
    <cellStyle name="_콜센타_웹진" xfId="3841"/>
    <cellStyle name="_콜센타_유용식물(3번4번)" xfId="3842"/>
    <cellStyle name="_콜센타_유용식물(6,7)" xfId="3843"/>
    <cellStyle name="_콜센타_유용식물자원탐사 및 자원확보1,2" xfId="3844"/>
    <cellStyle name="_콜센타_유지보수" xfId="3845"/>
    <cellStyle name="_콜센타_인력지원" xfId="3846"/>
    <cellStyle name="_콜센타_인사행정(기능점수)" xfId="3847"/>
    <cellStyle name="_콜센타_인쇄" xfId="3848"/>
    <cellStyle name="_콜센타_임업연구정보" xfId="3849"/>
    <cellStyle name="_콜센타_장비유지보수" xfId="3850"/>
    <cellStyle name="_콜센타_젠트로" xfId="3851"/>
    <cellStyle name="_콜센타_주민등록표" xfId="3852"/>
    <cellStyle name="_콜센타_지속가능한산림자원육성계획" xfId="3853"/>
    <cellStyle name="_콜센타_지원사업" xfId="3854"/>
    <cellStyle name="_콜센타_지원정보" xfId="3855"/>
    <cellStyle name="_콜센타_진단복" xfId="3856"/>
    <cellStyle name="_콜센타_추진내용" xfId="3857"/>
    <cellStyle name="_콜센타_컨텐츠" xfId="3858"/>
    <cellStyle name="_콜센타_콜상담" xfId="3859"/>
    <cellStyle name="_콜센타_홍보동영상" xfId="3860"/>
    <cellStyle name="_콜센타_희귀특산물1" xfId="3861"/>
    <cellStyle name="_콜센타_힌국학고전원문" xfId="3862"/>
    <cellStyle name="_클린사업성과분석" xfId="3863"/>
    <cellStyle name="_타견적" xfId="3864"/>
    <cellStyle name="_타월" xfId="3865"/>
    <cellStyle name="_턴테이블내역서" xfId="3866"/>
    <cellStyle name="_테니스장(030922)" xfId="3867"/>
    <cellStyle name="_테스트" xfId="3868"/>
    <cellStyle name="_토공" xfId="3869"/>
    <cellStyle name="_토공_상청량보" xfId="3870"/>
    <cellStyle name="_토목계약" xfId="3871"/>
    <cellStyle name="_토지(신정3지구)sh공사" xfId="3872"/>
    <cellStyle name="_토지(신정3지구)sh공사-감정원" xfId="3873"/>
    <cellStyle name="_토지조서정리" xfId="3874"/>
    <cellStyle name="_통계프로그램" xfId="3875"/>
    <cellStyle name="_통합보훈행정" xfId="3876"/>
    <cellStyle name="_투명쓰레기통" xfId="3877"/>
    <cellStyle name="_투표용지인쇄" xfId="3878"/>
    <cellStyle name="_트레이닝복" xfId="3879"/>
    <cellStyle name="_특허청_지식재산센터_사인" xfId="3880"/>
    <cellStyle name="_특허청_지식재산센터_의장" xfId="3881"/>
    <cellStyle name="_특허청_지식재산센터_전기(물량산출표수정)" xfId="3882"/>
    <cellStyle name="_파동의 중첩-전시과학-최종" xfId="3883"/>
    <cellStyle name="_파주운정지구(토성견적서)" xfId="3884"/>
    <cellStyle name="_평화중학교 신축 및 부지정지공사(검토용)" xfId="3885"/>
    <cellStyle name="_폐기물 및 슬러지 열분해 용융특성" xfId="3886"/>
    <cellStyle name="_포장공(2공구)" xfId="3887"/>
    <cellStyle name="_포장공제" xfId="3888"/>
    <cellStyle name="_포항실행견적내역" xfId="3889"/>
    <cellStyle name="_표준견적서(품명)" xfId="3890"/>
    <cellStyle name="_품셈" xfId="3891"/>
    <cellStyle name="_품셈_CC-02 본관기초굴착 예상" xfId="3892"/>
    <cellStyle name="_품셈_CC-02 본관기초굴착 예상_당진78-연돌-개략공사비" xfId="3893"/>
    <cellStyle name="_품셈_당진78-연돌-개략공사비" xfId="3894"/>
    <cellStyle name="_품셈_본관기초굴착 예상도급" xfId="3895"/>
    <cellStyle name="_품셈_본관기초굴착 예상도급_당진78-연돌-개략공사비" xfId="3896"/>
    <cellStyle name="_품의-조합세대마감재변경-20060410" xfId="3897"/>
    <cellStyle name="_품질개선사항(천안9월)" xfId="3898"/>
    <cellStyle name="_품질향상 (추가요청)" xfId="3899"/>
    <cellStyle name="_프로젝트" xfId="3900"/>
    <cellStyle name="_피데스-2-0107-1" xfId="3901"/>
    <cellStyle name="_하남실행내역최종본" xfId="3902"/>
    <cellStyle name="_한국소프트웨어진흥원DC제작협력센터" xfId="3903"/>
    <cellStyle name="_한의학DB" xfId="3904"/>
    <cellStyle name="_한의학DB-1" xfId="3905"/>
    <cellStyle name="_해신.21" xfId="3906"/>
    <cellStyle name="_해양수산부" xfId="3907"/>
    <cellStyle name="_해외이벤트" xfId="3908"/>
    <cellStyle name="_해제우회도로보고서(2002.1.25)" xfId="3909"/>
    <cellStyle name="_해제우회도로보고서(2002.1.25)_03 기계경비(2000~2002)" xfId="3910"/>
    <cellStyle name="_해제우회도로보고서(2002.1.25)_기계경비(2000~2002)" xfId="3911"/>
    <cellStyle name="_해제우회도로보고서(2002.1.25)_기계경비(2001~2002)" xfId="3912"/>
    <cellStyle name="_해제우회도로보고서(2002.1.25)_기계경비지수산출" xfId="3913"/>
    <cellStyle name="_해제우회도로보고서(2002.1.25)_기계경비지수산출(03년용)" xfId="3914"/>
    <cellStyle name="_해제우회도로보고서(2002.1.25)_총기계경비(2001-2003)" xfId="3915"/>
    <cellStyle name="_행정기관기록물DB" xfId="3916"/>
    <cellStyle name="_현수막 추가" xfId="3917"/>
    <cellStyle name="_현장인원투입현황" xfId="3918"/>
    <cellStyle name="_호남선두계역외2개소연결통로" xfId="3919"/>
    <cellStyle name="_홈페이지제작운영" xfId="3920"/>
    <cellStyle name="_홍보동영상" xfId="3921"/>
    <cellStyle name="_홍보효과조사" xfId="3922"/>
    <cellStyle name="_화산가차" xfId="3923"/>
    <cellStyle name="_화산가차_03 기계경비(2000~2002)" xfId="3924"/>
    <cellStyle name="_화산가차_기계경비(2000~2002)" xfId="3925"/>
    <cellStyle name="_화산가차_기계경비(2001~2002)" xfId="3926"/>
    <cellStyle name="_화산가차_기계경비지수산출" xfId="3927"/>
    <cellStyle name="_화산가차_기계경비지수산출(03년용)" xfId="3928"/>
    <cellStyle name="_화산가차_총기계경비(2001-2003)" xfId="3929"/>
    <cellStyle name="_회계제도개선" xfId="3930"/>
    <cellStyle name="_횡배수관" xfId="3931"/>
    <cellStyle name="_횡배수관_상청량보" xfId="3932"/>
    <cellStyle name="_횡배수관02 " xfId="3933"/>
    <cellStyle name="_횡배수관수량" xfId="3934"/>
    <cellStyle name="_훈련이수자실태조사08.8.25" xfId="3935"/>
    <cellStyle name="_흙막이공사(일위)" xfId="3936"/>
    <cellStyle name="¡" xfId="3937"/>
    <cellStyle name="¡_20030218144011020-E1C865BF" xfId="3938"/>
    <cellStyle name="¡_20030218144011020-E1C865BF_CC-02 본관기초굴착 예상" xfId="3939"/>
    <cellStyle name="¡_20030218144011020-E1C865BF_CC-02 본관기초굴착 예상_당진78-연돌-개략공사비" xfId="3940"/>
    <cellStyle name="¡_20030218144011020-E1C865BF_당진78-연돌-개략공사비" xfId="3941"/>
    <cellStyle name="¡_20030218144011020-E1C865BF_본관기초굴착 예상도급" xfId="3942"/>
    <cellStyle name="¡_20030218144011020-E1C865BF_본관기초굴착 예상도급_당진78-연돌-개략공사비" xfId="3943"/>
    <cellStyle name="¡_CC-02 본관기초굴착 예상" xfId="3944"/>
    <cellStyle name="¡_CC-02 본관기초굴착 예상_당진78-연돌-개략공사비" xfId="3945"/>
    <cellStyle name="¡_당진78-연돌-개략공사비" xfId="3946"/>
    <cellStyle name="¡_본관기초굴착 예상도급" xfId="3947"/>
    <cellStyle name="¡_본관기초굴착 예상도급_당진78-연돌-개략공사비" xfId="3948"/>
    <cellStyle name="¡§i" xfId="3949"/>
    <cellStyle name="¡¾¨u￠￢ⓒ÷A¨u," xfId="3950"/>
    <cellStyle name="¡ër" xfId="3951"/>
    <cellStyle name="¨i" xfId="3952"/>
    <cellStyle name="¨ïo" xfId="3953"/>
    <cellStyle name="´þ" xfId="3954"/>
    <cellStyle name="´Þ·?" xfId="3955"/>
    <cellStyle name="´þ·¯" xfId="3956"/>
    <cellStyle name="’E‰Y [0.00]_laroux" xfId="3957"/>
    <cellStyle name="’E‰Y_laroux" xfId="3958"/>
    <cellStyle name="¢®¡" xfId="3959"/>
    <cellStyle name="¢®e" xfId="3960"/>
    <cellStyle name="¤@?e_TEST-1 " xfId="3961"/>
    <cellStyle name="+,-,0" xfId="3962"/>
    <cellStyle name="&gt;걸?슇솛솛?_x000a_龍p=_x000a_?" xfId="3963"/>
    <cellStyle name="&gt;슇솛솛?_x000a_龍p=_x000a_?" xfId="3964"/>
    <cellStyle name="△ []" xfId="3965"/>
    <cellStyle name="△ [0]" xfId="3966"/>
    <cellStyle name="△백분율" xfId="3967"/>
    <cellStyle name="△콤마" xfId="3968"/>
    <cellStyle name="©öe" xfId="3969"/>
    <cellStyle name="°ia¤¼o " xfId="3970"/>
    <cellStyle name="°iA¤¼O¼yA¡" xfId="3971"/>
    <cellStyle name="°íá¤¼ò¼ýá¡" xfId="3972"/>
    <cellStyle name="°iA¤¼O¼yA¡_조경내역" xfId="3973"/>
    <cellStyle name="°ia¤aa " xfId="3974"/>
    <cellStyle name="°iA¤Aa·A1" xfId="3975"/>
    <cellStyle name="°íá¤ãâ·â1" xfId="3976"/>
    <cellStyle name="°iA¤Aa·A2" xfId="3977"/>
    <cellStyle name="°íá¤ãâ·â2" xfId="3978"/>
    <cellStyle name="" xfId="3979"/>
    <cellStyle name="_대전서남부" xfId="3980"/>
    <cellStyle name="_사본 - 효성,원주견적서09.3.17" xfId="3981"/>
    <cellStyle name="_화성시 기안동" xfId="3982"/>
    <cellStyle name="æØè [0.00]_Region Orders (2)" xfId="3983"/>
    <cellStyle name="æØè_Region Orders (2)" xfId="3984"/>
    <cellStyle name="ÊÝ [0.00]_Region Orders (2)" xfId="3985"/>
    <cellStyle name="ÊÝ_Region Orders (2)" xfId="3986"/>
    <cellStyle name="W_Pacific Region P&amp;L" xfId="3987"/>
    <cellStyle name="0" xfId="3988"/>
    <cellStyle name="0%" xfId="3989"/>
    <cellStyle name="0,0_x000d__x000a_NA_x000d__x000a_" xfId="3990"/>
    <cellStyle name="0.0" xfId="3991"/>
    <cellStyle name="0.0%" xfId="3992"/>
    <cellStyle name="0.00" xfId="3993"/>
    <cellStyle name="0.00%" xfId="3994"/>
    <cellStyle name="0.000%" xfId="3995"/>
    <cellStyle name="0.0000%" xfId="3996"/>
    <cellStyle name="00" xfId="3997"/>
    <cellStyle name="1" xfId="3998"/>
    <cellStyle name="1 000 Kč_RESULTS" xfId="3999"/>
    <cellStyle name="1)" xfId="4000"/>
    <cellStyle name="1." xfId="4001"/>
    <cellStyle name="1_08-0828 24블럭 플러스옵션(발코니)." xfId="4002"/>
    <cellStyle name="1_대구 유천동  에이케이그랑폴리스아파트 신축공사_민간택지_10_8_11" xfId="4003"/>
    <cellStyle name="1_송정리역사(토목완료林)" xfId="4004"/>
    <cellStyle name="1_시민계략공사" xfId="4005"/>
    <cellStyle name="1_시민계략공사_전기-한남" xfId="4006"/>
    <cellStyle name="1_영천시하도급" xfId="4007"/>
    <cellStyle name="1_장현중건축" xfId="4008"/>
    <cellStyle name="1_제암초등학교신축공사하도급사항" xfId="4009"/>
    <cellStyle name="10" xfId="4010"/>
    <cellStyle name="19990216" xfId="4011"/>
    <cellStyle name="¹e" xfId="4012"/>
    <cellStyle name="¹éº" xfId="4013"/>
    <cellStyle name="¹éºÐÀ²_¿îÀüÀÚ±Ý" xfId="4014"/>
    <cellStyle name="1월" xfId="4015"/>
    <cellStyle name="2" xfId="4016"/>
    <cellStyle name="2)" xfId="4017"/>
    <cellStyle name="20% - Accent1" xfId="4018"/>
    <cellStyle name="20% - Accent2" xfId="4019"/>
    <cellStyle name="20% - Accent3" xfId="4020"/>
    <cellStyle name="20% - Accent4" xfId="4021"/>
    <cellStyle name="20% - Accent5" xfId="4022"/>
    <cellStyle name="20% - Accent6" xfId="4023"/>
    <cellStyle name="20% - 강조색1 2" xfId="4024"/>
    <cellStyle name="20% - 강조색1 3" xfId="4025"/>
    <cellStyle name="20% - 강조색1 4" xfId="4026"/>
    <cellStyle name="20% - 강조색1 5" xfId="4027"/>
    <cellStyle name="20% - 강조색1 6" xfId="4028"/>
    <cellStyle name="20% - 강조색1 7" xfId="4029"/>
    <cellStyle name="20% - 강조색1 8" xfId="4030"/>
    <cellStyle name="20% - 강조색1 8 2" xfId="4031"/>
    <cellStyle name="20% - 강조색1 8_이천설봉2차전기공정표(미반영)" xfId="4032"/>
    <cellStyle name="20% - 강조색1 9" xfId="4033"/>
    <cellStyle name="20% - 강조색1 9 2" xfId="4034"/>
    <cellStyle name="20% - 강조색1 9_이천설봉2차전기공정표(미반영)" xfId="4035"/>
    <cellStyle name="20% - 강조색2 2" xfId="4036"/>
    <cellStyle name="20% - 강조색2 3" xfId="4037"/>
    <cellStyle name="20% - 강조색2 4" xfId="4038"/>
    <cellStyle name="20% - 강조색2 5" xfId="4039"/>
    <cellStyle name="20% - 강조색2 6" xfId="4040"/>
    <cellStyle name="20% - 강조색2 7" xfId="4041"/>
    <cellStyle name="20% - 강조색2 8" xfId="4042"/>
    <cellStyle name="20% - 강조색2 8 2" xfId="4043"/>
    <cellStyle name="20% - 강조색2 8_이천설봉2차전기공정표(미반영)" xfId="4044"/>
    <cellStyle name="20% - 강조색2 9" xfId="4045"/>
    <cellStyle name="20% - 강조색2 9 2" xfId="4046"/>
    <cellStyle name="20% - 강조색2 9_이천설봉2차전기공정표(미반영)" xfId="4047"/>
    <cellStyle name="20% - 강조색3 2" xfId="4048"/>
    <cellStyle name="20% - 강조색3 3" xfId="4049"/>
    <cellStyle name="20% - 강조색3 4" xfId="4050"/>
    <cellStyle name="20% - 강조색3 5" xfId="4051"/>
    <cellStyle name="20% - 강조색3 6" xfId="4052"/>
    <cellStyle name="20% - 강조색3 7" xfId="4053"/>
    <cellStyle name="20% - 강조색3 8" xfId="4054"/>
    <cellStyle name="20% - 강조색3 8 2" xfId="4055"/>
    <cellStyle name="20% - 강조색3 8_이천설봉2차전기공정표(미반영)" xfId="4056"/>
    <cellStyle name="20% - 강조색3 9" xfId="4057"/>
    <cellStyle name="20% - 강조색3 9 2" xfId="4058"/>
    <cellStyle name="20% - 강조색3 9_이천설봉2차전기공정표(미반영)" xfId="4059"/>
    <cellStyle name="20% - 강조색4 2" xfId="4060"/>
    <cellStyle name="20% - 강조색4 3" xfId="4061"/>
    <cellStyle name="20% - 강조색4 4" xfId="4062"/>
    <cellStyle name="20% - 강조색4 5" xfId="4063"/>
    <cellStyle name="20% - 강조색4 6" xfId="4064"/>
    <cellStyle name="20% - 강조색4 7" xfId="4065"/>
    <cellStyle name="20% - 강조색4 8" xfId="4066"/>
    <cellStyle name="20% - 강조색4 8 2" xfId="4067"/>
    <cellStyle name="20% - 강조색4 8_이천설봉2차전기공정표(미반영)" xfId="4068"/>
    <cellStyle name="20% - 강조색4 9" xfId="4069"/>
    <cellStyle name="20% - 강조색4 9 2" xfId="4070"/>
    <cellStyle name="20% - 강조색4 9_이천설봉2차전기공정표(미반영)" xfId="4071"/>
    <cellStyle name="20% - 강조색5 2" xfId="4072"/>
    <cellStyle name="20% - 강조색5 3" xfId="4073"/>
    <cellStyle name="20% - 강조색5 4" xfId="4074"/>
    <cellStyle name="20% - 강조색5 5" xfId="4075"/>
    <cellStyle name="20% - 강조색5 6" xfId="4076"/>
    <cellStyle name="20% - 강조색5 7" xfId="4077"/>
    <cellStyle name="20% - 강조색5 8" xfId="4078"/>
    <cellStyle name="20% - 강조색5 8 2" xfId="4079"/>
    <cellStyle name="20% - 강조색5 8_이천설봉2차전기공정표(미반영)" xfId="4080"/>
    <cellStyle name="20% - 강조색5 9" xfId="4081"/>
    <cellStyle name="20% - 강조색5 9 2" xfId="4082"/>
    <cellStyle name="20% - 강조색5 9_이천설봉2차전기공정표(미반영)" xfId="4083"/>
    <cellStyle name="20% - 강조색6 2" xfId="4084"/>
    <cellStyle name="20% - 강조색6 3" xfId="4085"/>
    <cellStyle name="20% - 강조색6 4" xfId="4086"/>
    <cellStyle name="20% - 강조색6 5" xfId="4087"/>
    <cellStyle name="20% - 강조색6 6" xfId="4088"/>
    <cellStyle name="20% - 강조색6 7" xfId="4089"/>
    <cellStyle name="20% - 강조색6 8" xfId="4090"/>
    <cellStyle name="20% - 강조색6 8 2" xfId="4091"/>
    <cellStyle name="20% - 강조색6 8_이천설봉2차전기공정표(미반영)" xfId="4092"/>
    <cellStyle name="20% - 강조색6 9" xfId="4093"/>
    <cellStyle name="20% - 강조색6 9 2" xfId="4094"/>
    <cellStyle name="20% - 강조색6 9_이천설봉2차전기공정표(미반영)" xfId="4095"/>
    <cellStyle name="³?a" xfId="4096"/>
    <cellStyle name="³?A￥" xfId="4097"/>
    <cellStyle name="³¯â¥" xfId="4098"/>
    <cellStyle name="၃urrency_OTD thru NOR " xfId="4099"/>
    <cellStyle name="40% - Accent1" xfId="4100"/>
    <cellStyle name="40% - Accent2" xfId="4101"/>
    <cellStyle name="40% - Accent3" xfId="4102"/>
    <cellStyle name="40% - Accent4" xfId="4103"/>
    <cellStyle name="40% - Accent5" xfId="4104"/>
    <cellStyle name="40% - Accent6" xfId="4105"/>
    <cellStyle name="40% - 강조색1 2" xfId="4106"/>
    <cellStyle name="40% - 강조색1 3" xfId="4107"/>
    <cellStyle name="40% - 강조색1 4" xfId="4108"/>
    <cellStyle name="40% - 강조색1 5" xfId="4109"/>
    <cellStyle name="40% - 강조색1 6" xfId="4110"/>
    <cellStyle name="40% - 강조색1 7" xfId="4111"/>
    <cellStyle name="40% - 강조색1 8" xfId="4112"/>
    <cellStyle name="40% - 강조색1 8 2" xfId="4113"/>
    <cellStyle name="40% - 강조색1 8_이천설봉2차전기공정표(미반영)" xfId="4114"/>
    <cellStyle name="40% - 강조색1 9" xfId="4115"/>
    <cellStyle name="40% - 강조색1 9 2" xfId="4116"/>
    <cellStyle name="40% - 강조색1 9_이천설봉2차전기공정표(미반영)" xfId="4117"/>
    <cellStyle name="40% - 강조색2 2" xfId="4118"/>
    <cellStyle name="40% - 강조색2 3" xfId="4119"/>
    <cellStyle name="40% - 강조색2 4" xfId="4120"/>
    <cellStyle name="40% - 강조색2 5" xfId="4121"/>
    <cellStyle name="40% - 강조색2 6" xfId="4122"/>
    <cellStyle name="40% - 강조색2 7" xfId="4123"/>
    <cellStyle name="40% - 강조색2 8" xfId="4124"/>
    <cellStyle name="40% - 강조색2 8 2" xfId="4125"/>
    <cellStyle name="40% - 강조색2 8_이천설봉2차전기공정표(미반영)" xfId="4126"/>
    <cellStyle name="40% - 강조색2 9" xfId="4127"/>
    <cellStyle name="40% - 강조색2 9 2" xfId="4128"/>
    <cellStyle name="40% - 강조색2 9_이천설봉2차전기공정표(미반영)" xfId="4129"/>
    <cellStyle name="40% - 강조색3 2" xfId="4130"/>
    <cellStyle name="40% - 강조색3 3" xfId="4131"/>
    <cellStyle name="40% - 강조색3 4" xfId="4132"/>
    <cellStyle name="40% - 강조색3 5" xfId="4133"/>
    <cellStyle name="40% - 강조색3 6" xfId="4134"/>
    <cellStyle name="40% - 강조색3 7" xfId="4135"/>
    <cellStyle name="40% - 강조색3 8" xfId="4136"/>
    <cellStyle name="40% - 강조색3 8 2" xfId="4137"/>
    <cellStyle name="40% - 강조색3 8_이천설봉2차전기공정표(미반영)" xfId="4138"/>
    <cellStyle name="40% - 강조색3 9" xfId="4139"/>
    <cellStyle name="40% - 강조색3 9 2" xfId="4140"/>
    <cellStyle name="40% - 강조색3 9_이천설봉2차전기공정표(미반영)" xfId="4141"/>
    <cellStyle name="40% - 강조색4 2" xfId="4142"/>
    <cellStyle name="40% - 강조색4 3" xfId="4143"/>
    <cellStyle name="40% - 강조색4 4" xfId="4144"/>
    <cellStyle name="40% - 강조색4 5" xfId="4145"/>
    <cellStyle name="40% - 강조색4 6" xfId="4146"/>
    <cellStyle name="40% - 강조색4 7" xfId="4147"/>
    <cellStyle name="40% - 강조색4 8" xfId="4148"/>
    <cellStyle name="40% - 강조색4 8 2" xfId="4149"/>
    <cellStyle name="40% - 강조색4 8_이천설봉2차전기공정표(미반영)" xfId="4150"/>
    <cellStyle name="40% - 강조색4 9" xfId="4151"/>
    <cellStyle name="40% - 강조색4 9 2" xfId="4152"/>
    <cellStyle name="40% - 강조색4 9_이천설봉2차전기공정표(미반영)" xfId="4153"/>
    <cellStyle name="40% - 강조색5 2" xfId="4154"/>
    <cellStyle name="40% - 강조색5 3" xfId="4155"/>
    <cellStyle name="40% - 강조색5 4" xfId="4156"/>
    <cellStyle name="40% - 강조색5 5" xfId="4157"/>
    <cellStyle name="40% - 강조색5 6" xfId="4158"/>
    <cellStyle name="40% - 강조색5 7" xfId="4159"/>
    <cellStyle name="40% - 강조색5 8" xfId="4160"/>
    <cellStyle name="40% - 강조색5 8 2" xfId="4161"/>
    <cellStyle name="40% - 강조색5 8_이천설봉2차전기공정표(미반영)" xfId="4162"/>
    <cellStyle name="40% - 강조색5 9" xfId="4163"/>
    <cellStyle name="40% - 강조색5 9 2" xfId="4164"/>
    <cellStyle name="40% - 강조색5 9_이천설봉2차전기공정표(미반영)" xfId="4165"/>
    <cellStyle name="40% - 강조색6 2" xfId="4166"/>
    <cellStyle name="40% - 강조색6 3" xfId="4167"/>
    <cellStyle name="40% - 강조색6 4" xfId="4168"/>
    <cellStyle name="40% - 강조색6 5" xfId="4169"/>
    <cellStyle name="40% - 강조색6 6" xfId="4170"/>
    <cellStyle name="40% - 강조색6 7" xfId="4171"/>
    <cellStyle name="40% - 강조색6 8" xfId="4172"/>
    <cellStyle name="40% - 강조색6 8 2" xfId="4173"/>
    <cellStyle name="40% - 강조색6 8_이천설봉2차전기공정표(미반영)" xfId="4174"/>
    <cellStyle name="40% - 강조색6 9" xfId="4175"/>
    <cellStyle name="40% - 강조색6 9 2" xfId="4176"/>
    <cellStyle name="40% - 강조색6 9_이천설봉2차전기공정표(미반영)" xfId="4177"/>
    <cellStyle name="60" xfId="4178"/>
    <cellStyle name="60% - Accent1" xfId="4179"/>
    <cellStyle name="60% - Accent2" xfId="4180"/>
    <cellStyle name="60% - Accent3" xfId="4181"/>
    <cellStyle name="60% - Accent4" xfId="4182"/>
    <cellStyle name="60% - Accent5" xfId="4183"/>
    <cellStyle name="60% - Accent6" xfId="4184"/>
    <cellStyle name="60% - 강조색1 2" xfId="4185"/>
    <cellStyle name="60% - 강조색1 3" xfId="4186"/>
    <cellStyle name="60% - 강조색1 4" xfId="4187"/>
    <cellStyle name="60% - 강조색1 5" xfId="4188"/>
    <cellStyle name="60% - 강조색1 6" xfId="4189"/>
    <cellStyle name="60% - 강조색1 7" xfId="4190"/>
    <cellStyle name="60% - 강조색1 8" xfId="4191"/>
    <cellStyle name="60% - 강조색1 8 2" xfId="4192"/>
    <cellStyle name="60% - 강조색1 9" xfId="4193"/>
    <cellStyle name="60% - 강조색1 9 2" xfId="4194"/>
    <cellStyle name="60% - 강조색2 2" xfId="4195"/>
    <cellStyle name="60% - 강조색2 3" xfId="4196"/>
    <cellStyle name="60% - 강조색2 4" xfId="4197"/>
    <cellStyle name="60% - 강조색2 5" xfId="4198"/>
    <cellStyle name="60% - 강조색2 6" xfId="4199"/>
    <cellStyle name="60% - 강조색2 7" xfId="4200"/>
    <cellStyle name="60% - 강조색2 8" xfId="4201"/>
    <cellStyle name="60% - 강조색2 8 2" xfId="4202"/>
    <cellStyle name="60% - 강조색2 9" xfId="4203"/>
    <cellStyle name="60% - 강조색2 9 2" xfId="4204"/>
    <cellStyle name="60% - 강조색3 2" xfId="4205"/>
    <cellStyle name="60% - 강조색3 3" xfId="4206"/>
    <cellStyle name="60% - 강조색3 4" xfId="4207"/>
    <cellStyle name="60% - 강조색3 5" xfId="4208"/>
    <cellStyle name="60% - 강조색3 6" xfId="4209"/>
    <cellStyle name="60% - 강조색3 7" xfId="4210"/>
    <cellStyle name="60% - 강조색3 8" xfId="4211"/>
    <cellStyle name="60% - 강조색3 8 2" xfId="4212"/>
    <cellStyle name="60% - 강조색3 9" xfId="4213"/>
    <cellStyle name="60% - 강조색3 9 2" xfId="4214"/>
    <cellStyle name="60% - 강조색4 2" xfId="4215"/>
    <cellStyle name="60% - 강조색4 3" xfId="4216"/>
    <cellStyle name="60% - 강조색4 4" xfId="4217"/>
    <cellStyle name="60% - 강조색4 5" xfId="4218"/>
    <cellStyle name="60% - 강조색4 6" xfId="4219"/>
    <cellStyle name="60% - 강조색4 7" xfId="4220"/>
    <cellStyle name="60% - 강조색4 8" xfId="4221"/>
    <cellStyle name="60% - 강조색4 8 2" xfId="4222"/>
    <cellStyle name="60% - 강조색4 9" xfId="4223"/>
    <cellStyle name="60% - 강조색4 9 2" xfId="4224"/>
    <cellStyle name="60% - 강조색5 2" xfId="4225"/>
    <cellStyle name="60% - 강조색5 3" xfId="4226"/>
    <cellStyle name="60% - 강조색5 4" xfId="4227"/>
    <cellStyle name="60% - 강조색5 5" xfId="4228"/>
    <cellStyle name="60% - 강조색5 6" xfId="4229"/>
    <cellStyle name="60% - 강조색5 7" xfId="4230"/>
    <cellStyle name="60% - 강조색5 8" xfId="4231"/>
    <cellStyle name="60% - 강조색5 8 2" xfId="4232"/>
    <cellStyle name="60% - 강조색5 9" xfId="4233"/>
    <cellStyle name="60% - 강조색5 9 2" xfId="4234"/>
    <cellStyle name="60% - 강조색6 2" xfId="4235"/>
    <cellStyle name="60% - 강조색6 3" xfId="4236"/>
    <cellStyle name="60% - 강조색6 4" xfId="4237"/>
    <cellStyle name="60% - 강조색6 5" xfId="4238"/>
    <cellStyle name="60% - 강조색6 6" xfId="4239"/>
    <cellStyle name="60% - 강조색6 7" xfId="4240"/>
    <cellStyle name="60% - 강조색6 8" xfId="4241"/>
    <cellStyle name="60% - 강조색6 8 2" xfId="4242"/>
    <cellStyle name="60% - 강조색6 9" xfId="4243"/>
    <cellStyle name="60% - 강조색6 9 2" xfId="4244"/>
    <cellStyle name="_x0014_7." xfId="4245"/>
    <cellStyle name="82" xfId="4246"/>
    <cellStyle name="90" xfId="4247"/>
    <cellStyle name="A" xfId="4248"/>
    <cellStyle name="Ā _x0010_က랐_xdc01_땯_x0001_" xfId="4249"/>
    <cellStyle name="A_20030218144011020-E1C865BF" xfId="4250"/>
    <cellStyle name="A_20030218144011020-E1C865BF_CC-02 본관기초굴착 예상" xfId="4251"/>
    <cellStyle name="A_20030218144011020-E1C865BF_CC-02 본관기초굴착 예상_당진78-연돌-개략공사비" xfId="4252"/>
    <cellStyle name="A_20030218144011020-E1C865BF_당진78-연돌-개략공사비" xfId="4253"/>
    <cellStyle name="A_20030218144011020-E1C865BF_본관기초굴착 예상도급" xfId="4254"/>
    <cellStyle name="A_20030218144011020-E1C865BF_본관기초굴착 예상도급_당진78-연돌-개략공사비" xfId="4255"/>
    <cellStyle name="A_CC-02 본관기초굴착 예상" xfId="4256"/>
    <cellStyle name="A_CC-02 본관기초굴착 예상_당진78-연돌-개략공사비" xfId="4257"/>
    <cellStyle name="A_공설운동진입(가실행)" xfId="4258"/>
    <cellStyle name="A_공설운동진입(가실행)_배관자재(자재부)" xfId="4259"/>
    <cellStyle name="A_공설운동진입(가실행)_이승교" xfId="4260"/>
    <cellStyle name="A_공설운동진입(가실행)_전기공사공종분류" xfId="4261"/>
    <cellStyle name="A_공설운동진입(가실행)_파주운정 견적서(최종-태영)" xfId="4262"/>
    <cellStyle name="A_당진78-연돌-개략공사비" xfId="4263"/>
    <cellStyle name="a_도급공사비" xfId="4264"/>
    <cellStyle name="a_도급공사비(계약)" xfId="4265"/>
    <cellStyle name="A_배관자재(자재부)" xfId="4266"/>
    <cellStyle name="A_본관기초굴착 예상도급" xfId="4267"/>
    <cellStyle name="A_본관기초굴착 예상도급_당진78-연돌-개략공사비" xfId="4268"/>
    <cellStyle name="A_이승교" xfId="4269"/>
    <cellStyle name="A_전기공사공종분류" xfId="4270"/>
    <cellStyle name="A_토목내역서" xfId="4271"/>
    <cellStyle name="A_토목내역서_공설운동진입(가실행)" xfId="4272"/>
    <cellStyle name="A_토목내역서_공설운동진입(가실행)_배관자재(자재부)" xfId="4273"/>
    <cellStyle name="A_토목내역서_공설운동진입(가실행)_이승교" xfId="4274"/>
    <cellStyle name="A_토목내역서_공설운동진입(가실행)_전기공사공종분류" xfId="4275"/>
    <cellStyle name="A_토목내역서_공설운동진입(가실행)_파주운정 견적서(최종-태영)" xfId="4276"/>
    <cellStyle name="A_토목내역서_배관자재(자재부)" xfId="4277"/>
    <cellStyle name="A_토목내역서_이승교" xfId="4278"/>
    <cellStyle name="A_토목내역서_전기공사공종분류" xfId="4279"/>
    <cellStyle name="A_토목내역서_파주운정 견적서(최종-태영)" xfId="4280"/>
    <cellStyle name="A_파주운정 견적서(최종-태영)" xfId="4281"/>
    <cellStyle name="A¡" xfId="4282"/>
    <cellStyle name="A¡§¡ⓒ¡E¡þ¡EO [0]_¡§￠R￠RAAa¨IoU¡§o¡§¡þ" xfId="4283"/>
    <cellStyle name="A¡§¡ⓒ¡E¡þ¡EO_¡§￠R￠RAAa¨IoU¡§o¡§¡þ" xfId="4284"/>
    <cellStyle name="A¡§i" xfId="4285"/>
    <cellStyle name="A¡§i¢®" xfId="4286"/>
    <cellStyle name="A¡ër¢®" xfId="4287"/>
    <cellStyle name="A¡ërer" xfId="4288"/>
    <cellStyle name="A¨" xfId="4289"/>
    <cellStyle name="A¨­???? [0]_INQUIRY ????¨?¡?A??A?ª " xfId="4290"/>
    <cellStyle name="A¨­????_INQUIRY ????¨?¡?A??A?ª " xfId="4291"/>
    <cellStyle name="A¨­￠￢￠O [0]_¡ioCI¨¡¡AⓒoO(C¡IA¨ª)" xfId="4292"/>
    <cellStyle name="A¨­¢¬¢Ò [0]_INQUIRY ¢¯¥ì¨ú¡ÀA©¬A©ª " xfId="4293"/>
    <cellStyle name="A¨­￠￢￠O_¡ioCI¨¡¡AⓒoO(C¡IA¨ª)" xfId="4294"/>
    <cellStyle name="A¨­¢¬¢Ò_INQUIRY ¢¯¥ì¨ú¡ÀA©¬A©ª " xfId="4295"/>
    <cellStyle name="A¨i¡" xfId="4296"/>
    <cellStyle name="A¨ï¡©¡" xfId="4297"/>
    <cellStyle name="A¢" xfId="4298"/>
    <cellStyle name="A¢®¡×i" xfId="4299"/>
    <cellStyle name="A¢®er¡" xfId="4300"/>
    <cellStyle name="A¢®ere" xfId="4301"/>
    <cellStyle name="A©" xfId="4302"/>
    <cellStyle name="A©­¢¬¢" xfId="4303"/>
    <cellStyle name="aa" xfId="4304"/>
    <cellStyle name="Aⓒ­" xfId="4305"/>
    <cellStyle name="Accent1" xfId="4306"/>
    <cellStyle name="Accent2" xfId="4307"/>
    <cellStyle name="Accent3" xfId="4308"/>
    <cellStyle name="Accent4" xfId="4309"/>
    <cellStyle name="Accent5" xfId="4310"/>
    <cellStyle name="Accent6" xfId="4311"/>
    <cellStyle name="Actual Date" xfId="4312"/>
    <cellStyle name="Ae" xfId="4313"/>
    <cellStyle name="Åë" xfId="4314"/>
    <cellStyle name="Ae_20030218144011020-E1C865BF" xfId="4315"/>
    <cellStyle name="Åë_20030218144011020-E1C865BF" xfId="4316"/>
    <cellStyle name="Ae_20030218144011020-E1C865BF_CC-02 본관기초굴착 예상" xfId="4317"/>
    <cellStyle name="Åë_20030218144011020-E1C865BF_CC-02 본관기초굴착 예상" xfId="4318"/>
    <cellStyle name="Ae_20030218144011020-E1C865BF_CC-02 본관기초굴착 예상_당진78-연돌-개략공사비" xfId="4319"/>
    <cellStyle name="Åë_20030218144011020-E1C865BF_CC-02 본관기초굴착 예상_당진78-연돌-개략공사비" xfId="4320"/>
    <cellStyle name="Ae_20030218144011020-E1C865BF_당진78-연돌-개략공사비" xfId="4321"/>
    <cellStyle name="Åë_20030218144011020-E1C865BF_당진78-연돌-개략공사비" xfId="4322"/>
    <cellStyle name="Ae_20030218144011020-E1C865BF_본관기초굴착 예상도급" xfId="4323"/>
    <cellStyle name="Åë_20030218144011020-E1C865BF_본관기초굴착 예상도급" xfId="4324"/>
    <cellStyle name="Ae_20030218144011020-E1C865BF_본관기초굴착 예상도급_당진78-연돌-개략공사비" xfId="4325"/>
    <cellStyle name="Åë_20030218144011020-E1C865BF_본관기초굴착 예상도급_당진78-연돌-개략공사비" xfId="4326"/>
    <cellStyle name="Ae_CC-02 본관기초굴착 예상" xfId="4327"/>
    <cellStyle name="Åë_CC-02 본관기초굴착 예상" xfId="4328"/>
    <cellStyle name="Ae_CC-02 본관기초굴착 예상_당진78-연돌-개략공사비" xfId="4329"/>
    <cellStyle name="Åë_CC-02 본관기초굴착 예상_당진78-연돌-개략공사비" xfId="4330"/>
    <cellStyle name="Ae_당진78-연돌-개략공사비" xfId="4331"/>
    <cellStyle name="Åë_당진78-연돌-개략공사비" xfId="4332"/>
    <cellStyle name="Ae_본관기초굴착 예상도급" xfId="4333"/>
    <cellStyle name="Åë_본관기초굴착 예상도급" xfId="4334"/>
    <cellStyle name="Ae_본관기초굴착 예상도급_당진78-연돌-개략공사비" xfId="4335"/>
    <cellStyle name="Åë_본관기초굴착 예상도급_당진78-연돌-개략공사비" xfId="4336"/>
    <cellStyle name="Aee" xfId="4337"/>
    <cellStyle name="Aee­ " xfId="4338"/>
    <cellStyle name="Aee­  2" xfId="4339"/>
    <cellStyle name="Aee­  3" xfId="4340"/>
    <cellStyle name="Aee­  4" xfId="4341"/>
    <cellStyle name="Åëè­ [" xfId="4342"/>
    <cellStyle name="AeE­ [0]_ 2ÆAAþº° " xfId="4343"/>
    <cellStyle name="ÅëÈ­ [0]_¸ðÇü¸·" xfId="4344"/>
    <cellStyle name="AeE­ [0]_¸n·I-±a°e_AIA§-es2A÷" xfId="4345"/>
    <cellStyle name="ÅëÈ­ [0]_¸ñ·Ï-±â°è_ÀÏÀ§-es2Â÷" xfId="4346"/>
    <cellStyle name="AeE­ [0]_¸n-E?" xfId="4347"/>
    <cellStyle name="ÅëÈ­ [0]_¸ñ-È¯" xfId="4348"/>
    <cellStyle name="AeE­ [0]_¿μ¹RA¶A÷μμ" xfId="4349"/>
    <cellStyle name="ÅëÈ­ [0]_±×·¡ÇÁ (2)" xfId="4350"/>
    <cellStyle name="AeE­ [0]_±a°e¼³ºn-AIA§¸n·I " xfId="4351"/>
    <cellStyle name="ÅëÈ­ [0]_±â°è¼³ºñ-ÀÏÀ§¸ñ·Ï " xfId="4352"/>
    <cellStyle name="AeE­ [0]_±a¼uAe½A " xfId="4353"/>
    <cellStyle name="ÅëÈ­ [0]_±âÅ¸" xfId="4354"/>
    <cellStyle name="AeE­ [0]_°ø≫cºn¿¹≫e¼­" xfId="4355"/>
    <cellStyle name="ÅëÈ­ [0]_¼³ºñÀÏÀ§" xfId="4356"/>
    <cellStyle name="AeE­ [0]_¼oAI¼º " xfId="4357"/>
    <cellStyle name="ÅëÈ­ [0]_ÀÏ-±â" xfId="4358"/>
    <cellStyle name="AeE­ [0]_AIA§-es2A÷" xfId="4359"/>
    <cellStyle name="ÅëÈ­ [0]_ÀÏÀ§-es2Â÷" xfId="4360"/>
    <cellStyle name="AeE­ [0]_Ay°eC￥°CAaºÐ" xfId="4361"/>
    <cellStyle name="ÅëÈ­ [0]_Áý°èÇ¥°ÇÃàºÐ" xfId="4362"/>
    <cellStyle name="AeE­ [0]_BOM°eAa" xfId="4363"/>
    <cellStyle name="ÅëÈ­ [0]_BOM°èÀå" xfId="4364"/>
    <cellStyle name="AeE­ [0]_INQUIRY ¿μ¾÷AßAø " xfId="4365"/>
    <cellStyle name="ÅëÈ­ [0]_laroux" xfId="4366"/>
    <cellStyle name="AeE­ [0]_laroux_1" xfId="4367"/>
    <cellStyle name="ÅëÈ­ [0]_laroux_1" xfId="4368"/>
    <cellStyle name="AeE­ [0]_laroux_2" xfId="4369"/>
    <cellStyle name="ÅëÈ­ [0]_laroux_2" xfId="4370"/>
    <cellStyle name="AeE­ [0]_º≫¼± ±æ¾i±uºI ¼o·R Ay°eC￥ " xfId="4371"/>
    <cellStyle name="ÅëÈ­ [0]_PERSONAL_COVER " xfId="4372"/>
    <cellStyle name="Aee­ _(주)미래테크빌.08.6.18" xfId="4373"/>
    <cellStyle name="AeE­_ 2ÆAAþº° " xfId="4374"/>
    <cellStyle name="ÅëÈ­_¸ðÇü¸·" xfId="4375"/>
    <cellStyle name="AeE­_¸n·I-±a°e_AIA§-es2A÷" xfId="4376"/>
    <cellStyle name="ÅëÈ­_¸ñ·Ï-±â°è_ÀÏÀ§-es2Â÷" xfId="4377"/>
    <cellStyle name="AeE­_¸n-E?" xfId="4378"/>
    <cellStyle name="ÅëÈ­_¸ñ-È¯" xfId="4379"/>
    <cellStyle name="AeE­_¿μ¹RA¶A÷μμ" xfId="4380"/>
    <cellStyle name="ÅëÈ­_±×·¡ÇÁ (2)" xfId="4381"/>
    <cellStyle name="AeE­_±a°e¼³ºn-AIA§¸n·I " xfId="4382"/>
    <cellStyle name="ÅëÈ­_±â°è¼³ºñ-ÀÏÀ§¸ñ·Ï " xfId="4383"/>
    <cellStyle name="AeE­_±a¼uAe½A " xfId="4384"/>
    <cellStyle name="ÅëÈ­_±âÅ¸" xfId="4385"/>
    <cellStyle name="AeE­_°ø≫cºn¿¹≫e¼­" xfId="4386"/>
    <cellStyle name="ÅëÈ­_¼³ºñÀÏÀ§" xfId="4387"/>
    <cellStyle name="AeE­_¼oAI¼º " xfId="4388"/>
    <cellStyle name="Aee_20030218144011020-E1C865BF" xfId="4389"/>
    <cellStyle name="ÅëÈ­_Á¤»ê¼­°©Áö" xfId="4390"/>
    <cellStyle name="AeE­_A¾CO½A¼³ " xfId="4391"/>
    <cellStyle name="ÅëÈ­_ÀÏ-±â" xfId="4392"/>
    <cellStyle name="AeE­_AIA§-es2A÷" xfId="4393"/>
    <cellStyle name="ÅëÈ­_ÀÏÀ§-es2Â÷" xfId="4394"/>
    <cellStyle name="AeE­_Ay°eC￥°CAaºÐ" xfId="4395"/>
    <cellStyle name="ÅëÈ­_Áý°èÇ¥°ÇÃàºÐ" xfId="4396"/>
    <cellStyle name="AeE­_BOM°eAa" xfId="4397"/>
    <cellStyle name="ÅëÈ­_BOM°èÀå" xfId="4398"/>
    <cellStyle name="Aee_CC-02 본관기초굴착 예상" xfId="4399"/>
    <cellStyle name="ÅëÈ­_FINAL(¿øº») " xfId="4400"/>
    <cellStyle name="AeE­_INQUIRY ¿μ¾÷AßAø " xfId="4401"/>
    <cellStyle name="ÅëÈ­_laroux" xfId="4402"/>
    <cellStyle name="AeE­_laroux_1" xfId="4403"/>
    <cellStyle name="ÅëÈ­_laroux_1" xfId="4404"/>
    <cellStyle name="AeE­_laroux_2" xfId="4405"/>
    <cellStyle name="ÅëÈ­_laroux_2" xfId="4406"/>
    <cellStyle name="AeE­_º≫¼± ±æ¾i±uºI ¼o·R Ay°eC￥ " xfId="4407"/>
    <cellStyle name="ÅëÈ­_PERSONAL_COVER " xfId="4408"/>
    <cellStyle name="Aee¡" xfId="4409"/>
    <cellStyle name="AeE¡? [0]_INQUIRY ????¨?¡?A??A?ª " xfId="4410"/>
    <cellStyle name="AeE¡?_INQUIRY ????¨?¡?A??A?ª " xfId="4411"/>
    <cellStyle name="Aee¡© " xfId="4412"/>
    <cellStyle name="AeE¡© [0]_INQUIRY ¢¯¥ì¨ú¡ÀA©¬A©ª " xfId="4413"/>
    <cellStyle name="AeE¡©_INQUIRY ¢¯¥ì¨ú¡ÀA©¬A©ª " xfId="4414"/>
    <cellStyle name="AeE¡ⓒ [0]_¡ioCI¨¡¡AⓒoO(C¡IA¨ª)" xfId="4415"/>
    <cellStyle name="AeE¡ⓒ_¡ioCI¨¡¡AⓒoO(C¡IA¨ª)" xfId="4416"/>
    <cellStyle name="Aee¡e" xfId="4417"/>
    <cellStyle name="Aee¡ër" xfId="4418"/>
    <cellStyle name="Aee¢®¨" xfId="4419"/>
    <cellStyle name="Aee¢®e" xfId="4420"/>
    <cellStyle name="Aee￠r" xfId="4421"/>
    <cellStyle name="AeE￠R¨I [0]_¡§￠R￠RAAa¨IoU¡§o¡§¡þ" xfId="4422"/>
    <cellStyle name="AeE￠R¨I_¡§￠R￠RAAa¨IoU¡§o¡§¡þ" xfId="4423"/>
    <cellStyle name="Æu¼ " xfId="4424"/>
    <cellStyle name="Æû¼¾æ®" xfId="4425"/>
    <cellStyle name="ÆU¼¾ÆR" xfId="4426"/>
    <cellStyle name="ALIGNMENT" xfId="4427"/>
    <cellStyle name="args.style" xfId="4428"/>
    <cellStyle name="Äþ" xfId="4429"/>
    <cellStyle name="Aþ¸" xfId="4430"/>
    <cellStyle name="Äþ¸¶ [" xfId="4431"/>
    <cellStyle name="AÞ¸¶ [0]_ 2ÆAAþº° " xfId="4432"/>
    <cellStyle name="ÄÞ¸¶ [0]_¸ðÇü¸·" xfId="4433"/>
    <cellStyle name="AÞ¸¶ [0]_¸n·I-±a°e_AIA§-es2A÷" xfId="4434"/>
    <cellStyle name="ÄÞ¸¶ [0]_¸ñ·Ï-±â°è_ÀÏÀ§-es2Â÷" xfId="4435"/>
    <cellStyle name="AÞ¸¶ [0]_¸n-E?" xfId="4436"/>
    <cellStyle name="ÄÞ¸¶ [0]_¸ñ-È¯" xfId="4437"/>
    <cellStyle name="AÞ¸¶ [0]_±a°e-¸n·I" xfId="4438"/>
    <cellStyle name="ÄÞ¸¶ [0]_±â°è-¸ñ·Ï" xfId="4439"/>
    <cellStyle name="AÞ¸¶ [0]_±a°e¼³ºn-AIA§¸n·I " xfId="4440"/>
    <cellStyle name="ÄÞ¸¶ [0]_±â°è¼³ºñ-ÀÏÀ§¸ñ·Ï " xfId="4441"/>
    <cellStyle name="AÞ¸¶ [0]_±a¼uAe½A " xfId="4442"/>
    <cellStyle name="ÄÞ¸¶ [0]_±âÅ¸" xfId="4443"/>
    <cellStyle name="AÞ¸¶ [0]_°ø≫cºn¿¹≫e¼­" xfId="4444"/>
    <cellStyle name="ÄÞ¸¶ [0]_¼³ºñÀÏÀ§" xfId="4445"/>
    <cellStyle name="AÞ¸¶ [0]_¼oAI¼º " xfId="4446"/>
    <cellStyle name="ÄÞ¸¶ [0]_ÀÏ-±â" xfId="4447"/>
    <cellStyle name="AÞ¸¶ [0]_AIA§-es2A÷" xfId="4448"/>
    <cellStyle name="ÄÞ¸¶ [0]_ÀÏÀ§-es2Â÷" xfId="4449"/>
    <cellStyle name="AÞ¸¶ [0]_Ay°eC￥°CAaºÐ" xfId="4450"/>
    <cellStyle name="ÄÞ¸¶ [0]_Áý°èÇ¥°ÇÃàºÐ" xfId="4451"/>
    <cellStyle name="AÞ¸¶ [0]_BOM°eAa" xfId="4452"/>
    <cellStyle name="ÄÞ¸¶ [0]_BOM°èÀå" xfId="4453"/>
    <cellStyle name="AÞ¸¶ [0]_INQUIRY ¿μ¾÷AßAø " xfId="4454"/>
    <cellStyle name="ÄÞ¸¶ [0]_laroux" xfId="4455"/>
    <cellStyle name="AÞ¸¶ [0]_º≫¼± ±æ¾i±uºI ¼o·R Ay°eC￥ " xfId="4456"/>
    <cellStyle name="ÄÞ¸¶ [0]_Sheet1" xfId="4457"/>
    <cellStyle name="AÞ¸¶_ 2ÆAAþº° " xfId="4458"/>
    <cellStyle name="ÄÞ¸¶_¸ðÇü¸·" xfId="4459"/>
    <cellStyle name="AÞ¸¶_¸n·I-±a°e_AIA§-es2A÷" xfId="4460"/>
    <cellStyle name="ÄÞ¸¶_¸ñ·Ï-±â°è_ÀÏÀ§-es2Â÷" xfId="4461"/>
    <cellStyle name="AÞ¸¶_¸n-E?" xfId="4462"/>
    <cellStyle name="ÄÞ¸¶_¸ñ-È¯" xfId="4463"/>
    <cellStyle name="AÞ¸¶_±a°e-¸n·I" xfId="4464"/>
    <cellStyle name="ÄÞ¸¶_±â°è-¸ñ·Ï" xfId="4465"/>
    <cellStyle name="AÞ¸¶_±a°e¼³ºn-AIA§¸n·I " xfId="4466"/>
    <cellStyle name="ÄÞ¸¶_±â°è¼³ºñ-ÀÏÀ§¸ñ·Ï " xfId="4467"/>
    <cellStyle name="AÞ¸¶_±a¼uAe½A " xfId="4468"/>
    <cellStyle name="ÄÞ¸¶_±âÅ¸" xfId="4469"/>
    <cellStyle name="AÞ¸¶_°ø≫cºn¿¹≫e¼­" xfId="4470"/>
    <cellStyle name="ÄÞ¸¶_¼³ºñÀÏÀ§" xfId="4471"/>
    <cellStyle name="AÞ¸¶_¼oAI¼º " xfId="4472"/>
    <cellStyle name="ÄÞ¸¶_ÀÏ-±â" xfId="4473"/>
    <cellStyle name="AÞ¸¶_AIA§-es2A÷" xfId="4474"/>
    <cellStyle name="ÄÞ¸¶_ÀÏÀ§-es2Â÷" xfId="4475"/>
    <cellStyle name="AÞ¸¶_Ay°eC￥°CAaºÐ" xfId="4476"/>
    <cellStyle name="ÄÞ¸¶_Áý°èÇ¥°ÇÃàºÐ" xfId="4477"/>
    <cellStyle name="AÞ¸¶_BOM°eAa" xfId="4478"/>
    <cellStyle name="ÄÞ¸¶_BOM°èÀå" xfId="4479"/>
    <cellStyle name="AÞ¸¶_INQUIRY ¿μ¾÷AßAø " xfId="4480"/>
    <cellStyle name="ÄÞ¸¶_laroux" xfId="4481"/>
    <cellStyle name="AÞ¸¶_º≫¼± ±æ¾i±uºI ¼o·R Ay°eC￥ " xfId="4482"/>
    <cellStyle name="ÄÞ¸¶_Sheet1" xfId="4483"/>
    <cellStyle name="Attach Rates" xfId="4484"/>
    <cellStyle name="Àú¸®¼ö" xfId="4485"/>
    <cellStyle name="Àú¸®¼ö0" xfId="4486"/>
    <cellStyle name="Au¸r " xfId="4487"/>
    <cellStyle name="Au¸r¼" xfId="4488"/>
    <cellStyle name="AU¸R¼o" xfId="4489"/>
    <cellStyle name="AU¸R¼o0" xfId="4490"/>
    <cellStyle name="_x0001_b" xfId="4491"/>
    <cellStyle name="b???L]_경영현안_차입현황" xfId="4492"/>
    <cellStyle name="b␌þකb濰þඪb瀠þයb灌þ්b炈þ宐&lt;෢b濈þෲb濬þขb瀐þฒb瀰þ昰_x0018_⋸þ㤕䰀ጤܕ_x0008_" xfId="4493"/>
    <cellStyle name="BA" xfId="4494"/>
    <cellStyle name="Background" xfId="4495"/>
    <cellStyle name="Bad" xfId="4496"/>
    <cellStyle name="body" xfId="4497"/>
    <cellStyle name="BoldHdr" xfId="4498"/>
    <cellStyle name="b嬜þപb嬼þഺb孬þൊb⍜þ൚b⍼þ൪b⎨þൺb⏜þඊb␌þකb濰þඪb瀠þයb灌þ්b炈þ宐&lt;෢b濈þෲb濬þขb瀐þฒb瀰þ昰_x0018_⋸þ㤕䰀ጤܕ_x0008_" xfId="4499"/>
    <cellStyle name="C" xfId="4500"/>
    <cellStyle name="C_20030218144011020-E1C865BF" xfId="4501"/>
    <cellStyle name="C_20030218144011020-E1C865BF_CC-02 본관기초굴착 예상" xfId="4502"/>
    <cellStyle name="C_20030218144011020-E1C865BF_CC-02 본관기초굴착 예상_당진78-연돌-개략공사비" xfId="4503"/>
    <cellStyle name="C_20030218144011020-E1C865BF_당진78-연돌-개략공사비" xfId="4504"/>
    <cellStyle name="C_20030218144011020-E1C865BF_본관기초굴착 예상도급" xfId="4505"/>
    <cellStyle name="C_20030218144011020-E1C865BF_본관기초굴착 예상도급_당진78-연돌-개략공사비" xfId="4506"/>
    <cellStyle name="C_CC-02 본관기초굴착 예상" xfId="4507"/>
    <cellStyle name="C_CC-02 본관기초굴착 예상_당진78-연돌-개략공사비" xfId="4508"/>
    <cellStyle name="C_공설운동진입(가실행)" xfId="4509"/>
    <cellStyle name="C_공설운동진입(가실행)_배관자재(자재부)" xfId="4510"/>
    <cellStyle name="C_공설운동진입(가실행)_이승교" xfId="4511"/>
    <cellStyle name="C_공설운동진입(가실행)_전기공사공종분류" xfId="4512"/>
    <cellStyle name="C_공설운동진입(가실행)_파주운정 견적서(최종-태영)" xfId="4513"/>
    <cellStyle name="C_당진78-연돌-개략공사비" xfId="4514"/>
    <cellStyle name="C_배관자재(자재부)" xfId="4515"/>
    <cellStyle name="C_본관기초굴착 예상도급" xfId="4516"/>
    <cellStyle name="C_본관기초굴착 예상도급_당진78-연돌-개략공사비" xfId="4517"/>
    <cellStyle name="C_이승교" xfId="4518"/>
    <cellStyle name="C_전기공사공종분류" xfId="4519"/>
    <cellStyle name="C_토목내역서" xfId="4520"/>
    <cellStyle name="C_토목내역서_공설운동진입(가실행)" xfId="4521"/>
    <cellStyle name="C_토목내역서_공설운동진입(가실행)_배관자재(자재부)" xfId="4522"/>
    <cellStyle name="C_토목내역서_공설운동진입(가실행)_이승교" xfId="4523"/>
    <cellStyle name="C_토목내역서_공설운동진입(가실행)_전기공사공종분류" xfId="4524"/>
    <cellStyle name="C_토목내역서_공설운동진입(가실행)_파주운정 견적서(최종-태영)" xfId="4525"/>
    <cellStyle name="C_토목내역서_배관자재(자재부)" xfId="4526"/>
    <cellStyle name="C_토목내역서_이승교" xfId="4527"/>
    <cellStyle name="C_토목내역서_전기공사공종분류" xfId="4528"/>
    <cellStyle name="C_토목내역서_파주운정 견적서(최종-태영)" xfId="4529"/>
    <cellStyle name="C_파주운정 견적서(최종-태영)" xfId="4530"/>
    <cellStyle name="C¡" xfId="4531"/>
    <cellStyle name="C¡?A¨ª_¡?c¨?¡?¨?I¨?¡Æ AN¡Æe " xfId="4532"/>
    <cellStyle name="C¡IA¨ª_¡ic¨u¡A¨￢I¨￢¡Æ AN¡Æe " xfId="4533"/>
    <cellStyle name="C¡ÍA¨ª_¡íc¨ú¡À¨¬I¨¬¡Æ AN¡Æe " xfId="4534"/>
    <cellStyle name="C¡IA¨ª_AO¨uRCN¡¾U " xfId="4535"/>
    <cellStyle name="C¢" xfId="4536"/>
    <cellStyle name="C￠RIA¡§¨￡_3T DOOR (C￠RIA¡§¨￡)" xfId="4537"/>
    <cellStyle name="Ç¥" xfId="4538"/>
    <cellStyle name="C￥AØ_  FAB AIA¤  " xfId="4539"/>
    <cellStyle name="Ç¥ÁØ_ °ÑÇ¥Áö, ¸ñÂ÷ " xfId="4540"/>
    <cellStyle name="C￥AØ_ 2ÆAAþº° " xfId="4541"/>
    <cellStyle name="Ç¥ÁØ_(%)ºñ¸ñ±ººÐ·ùÇ¥" xfId="4542"/>
    <cellStyle name="C￥AØ_(%)ºn¸n±ººÐ·uC￥_1" xfId="4543"/>
    <cellStyle name="Ç¥ÁØ_(%)ºñ¸ñ±ººÐ·ùÇ¥_1" xfId="4544"/>
    <cellStyle name="C￥AØ_(%)ºn¸n±ººÐ·uC￥_1_일-토목" xfId="4545"/>
    <cellStyle name="Ç¥ÁØ_´ç¿ùÃßÁø°èÈ¹" xfId="4546"/>
    <cellStyle name="C￥AØ_´eAN°yC￥ " xfId="4547"/>
    <cellStyle name="Ç¥ÁØ_¸ðÇü¸·" xfId="4548"/>
    <cellStyle name="C￥AØ_¸n·I-±a°e_1" xfId="4549"/>
    <cellStyle name="Ç¥ÁØ_¸ñ·Ï-±â°è_1" xfId="4550"/>
    <cellStyle name="C￥AØ_¸n·I-±a°e_1_일-토목" xfId="4551"/>
    <cellStyle name="Ç¥ÁØ_¸ñ·Ï-±â°è_ÀÏÀ§-es2Â÷" xfId="4552"/>
    <cellStyle name="C￥AØ_¸n·I-±a°e_AIA§-es2A÷_목록-조경 (2)" xfId="4553"/>
    <cellStyle name="Ç¥ÁØ_¸ñ-È¯" xfId="4554"/>
    <cellStyle name="C￥AØ_¿¹≫e¿aA≫ " xfId="4555"/>
    <cellStyle name="Ç¥ÁØ_¿ø°¡SVC " xfId="4556"/>
    <cellStyle name="C￥AØ_¿ø°¡VAN " xfId="4557"/>
    <cellStyle name="Ç¥ÁØ_¿ø°¡VAN " xfId="4558"/>
    <cellStyle name="C￥AØ_¿μ¾÷CoE² " xfId="4559"/>
    <cellStyle name="Ç¥ÁØ_±â°è(4)" xfId="4560"/>
    <cellStyle name="C￥AØ_±a°e(4)_목록-조경 (2)" xfId="4561"/>
    <cellStyle name="Ç¥ÁØ_±â°è(5)" xfId="4562"/>
    <cellStyle name="C￥AØ_±a°e(5)_HY-단산출" xfId="4563"/>
    <cellStyle name="Ç¥ÁØ_±â°è-¸ñ·Ï" xfId="4564"/>
    <cellStyle name="C￥AØ_±a°e-¸n·I_목록-조경 (2)" xfId="4565"/>
    <cellStyle name="Ç¥ÁØ_±â°è¼³ºñ-ÀÏÀ§¸ñ·Ï " xfId="4566"/>
    <cellStyle name="C￥AØ_±a°e¼³ºn-AIA§¸n·I _일-토목" xfId="4567"/>
    <cellStyle name="Ç¥ÁØ_±âÅ¸ºñ¸ñ±ºÁö¼ö»êÃâ¼­ (2)" xfId="4568"/>
    <cellStyle name="C￥AØ_±aA¸ºn¸n±ºAo¼o≫eAa¼­ (2)" xfId="4569"/>
    <cellStyle name="Ç¥ÁØ_»ç¾÷ºÎº° ÃÑ°è " xfId="4570"/>
    <cellStyle name="C￥AØ_≫c¾÷ºIº° AN°e " xfId="4571"/>
    <cellStyle name="Ç¥ÁØ_°¡°Ý7-1" xfId="4572"/>
    <cellStyle name="C￥AØ_°CAa(1)_IL-건축" xfId="4573"/>
    <cellStyle name="Ç¥ÁØ_°ÇÃà(4)" xfId="4574"/>
    <cellStyle name="C￥AØ_°CAa(4)_목록-조경 (2)" xfId="4575"/>
    <cellStyle name="Ç¥ÁØ_°ÇÃà(5)" xfId="4576"/>
    <cellStyle name="C￥AØ_°CAa(5)_목록-조경 (2)" xfId="4577"/>
    <cellStyle name="Ç¥ÁØ_°ÇÃà(6)" xfId="4578"/>
    <cellStyle name="C￥AØ_°CAa(6)_일-토목" xfId="4579"/>
    <cellStyle name="Ç¥ÁØ_°ÇÃàµµ±Þ" xfId="4580"/>
    <cellStyle name="C￥AØ_°CAa-1" xfId="4581"/>
    <cellStyle name="Ç¥ÁØ_°ÇÃà-1" xfId="4582"/>
    <cellStyle name="C￥AØ_°CAa-1_일-토목" xfId="4583"/>
    <cellStyle name="Ç¥ÁØ_°èÀå" xfId="4584"/>
    <cellStyle name="C￥AØ_°eAa_목록-조경 (2)" xfId="4585"/>
    <cellStyle name="Ç¥ÁØ_°ø»çºñ¸ñ±ººÐ·ùÇ¥" xfId="4586"/>
    <cellStyle name="C￥AØ_°ø≫cºn¸n±ººÐ·uC￥" xfId="4587"/>
    <cellStyle name="Ç¥ÁØ_0N-HANDLING " xfId="4588"/>
    <cellStyle name="C￥AØ_¼³ºnAIA§_HY-단산출" xfId="4589"/>
    <cellStyle name="Ç¥ÁØ_¼ÒÈ­" xfId="4590"/>
    <cellStyle name="C￥AØ_¼OE­_일-토목" xfId="4591"/>
    <cellStyle name="Ç¥ÁØ_½ÃÁß³ëÀÓ´Ü°¡Ç¥" xfId="4592"/>
    <cellStyle name="C￥AØ_½AAß³eAOÆo±O_목록-조경 (2)" xfId="4593"/>
    <cellStyle name="Ç¥ÁØ_1" xfId="4594"/>
    <cellStyle name="C￥AØ_1_일-토목" xfId="4595"/>
    <cellStyle name="Ç¥ÁØ_¹®Á¥¿ª»ç" xfId="4596"/>
    <cellStyle name="C￥AØ_¹°°¡º?μ¿(±a°e)" xfId="4597"/>
    <cellStyle name="Ç¥ÁØ_¹°°¡º¯µ¿(±â°è)" xfId="4598"/>
    <cellStyle name="C￥AØ_¹RA￥¿ª≫c" xfId="4599"/>
    <cellStyle name="Ç¥ÁØ_2" xfId="4600"/>
    <cellStyle name="C￥AØ_2_일-토목" xfId="4601"/>
    <cellStyle name="Ç¥ÁØ_³»¿ª¼­" xfId="4602"/>
    <cellStyle name="C￥AØ_³≫¿ª¼­" xfId="4603"/>
    <cellStyle name="Ç¥ÁØ_5-1±¤°í " xfId="4604"/>
    <cellStyle name="C￥AØ_5-1±¤°i _Book2" xfId="4605"/>
    <cellStyle name="Ç¥ÁØ_5-1±¤°í _Book2" xfId="4606"/>
    <cellStyle name="C￥AØ_5-1±¤°i _문래동4가 41번지(한국강판)" xfId="4607"/>
    <cellStyle name="Ç¥ÁØ_5-1±¤°í _문래동4가 41번지(한국강판)" xfId="4608"/>
    <cellStyle name="C￥AØ_5-1±¤°i _문래동6가 오피스텔" xfId="4609"/>
    <cellStyle name="Ç¥ÁØ_5-1±¤°í _문래동6가 오피스텔" xfId="4610"/>
    <cellStyle name="C￥AØ_5-1±¤°i _사업개요" xfId="4611"/>
    <cellStyle name="Ç¥ÁØ_5-1±¤°í _사업개요" xfId="4612"/>
    <cellStyle name="C￥AØ_5-1±¤°i _수지분석 무이자금액산정" xfId="4613"/>
    <cellStyle name="Ç¥ÁØ_5-1±¤°í _수지분석 무이자금액산정" xfId="4614"/>
    <cellStyle name="C￥AØ_95010 (2)" xfId="4615"/>
    <cellStyle name="Ç¥ÁØ_95010 (2)" xfId="4616"/>
    <cellStyle name="C￥AØ_95010 (2)_일-토목" xfId="4617"/>
    <cellStyle name="Ç¥ÁØ_95020" xfId="4618"/>
    <cellStyle name="C￥AØ_95020 (2)" xfId="4619"/>
    <cellStyle name="Ç¥ÁØ_95020 (2)" xfId="4620"/>
    <cellStyle name="C￥AØ_95020 (2)_일-토목" xfId="4621"/>
    <cellStyle name="Ç¥ÁØ_95030" xfId="4622"/>
    <cellStyle name="C￥AØ_95030 (2)" xfId="4623"/>
    <cellStyle name="Ç¥ÁØ_95030 (2)" xfId="4624"/>
    <cellStyle name="C￥AØ_95030 (2)_일-토목" xfId="4625"/>
    <cellStyle name="Ç¥ÁØ_95050" xfId="4626"/>
    <cellStyle name="C￥AØ_95050_목록-조경 (2)" xfId="4627"/>
    <cellStyle name="Ç¥ÁØ_95060" xfId="4628"/>
    <cellStyle name="C￥AØ_95060_목록-조경 (2)" xfId="4629"/>
    <cellStyle name="Ç¥ÁØ_95070" xfId="4630"/>
    <cellStyle name="C￥AØ_95070_일-토목" xfId="4631"/>
    <cellStyle name="Ç¥ÁØ_À§»ý" xfId="4632"/>
    <cellStyle name="C￥AØ_A§≫y" xfId="4633"/>
    <cellStyle name="Ç¥ÁØ_Åä¸ñ(5)" xfId="4634"/>
    <cellStyle name="C￥AØ_Aa¸n(5)_목록-조경 (2)" xfId="4635"/>
    <cellStyle name="Ç¥ÁØ_Àå-1" xfId="4636"/>
    <cellStyle name="C￥AØ_Aa-1_목록-조경 (2)" xfId="4637"/>
    <cellStyle name="Ç¥ÁØ_ÀåÁö¿ª»ç" xfId="4638"/>
    <cellStyle name="C￥AØ_AaAo¿ª≫c" xfId="4639"/>
    <cellStyle name="Ç¥ÁØ_ÀåÁö-2" xfId="4640"/>
    <cellStyle name="C￥AØ_AaAo-2_일-토목" xfId="4641"/>
    <cellStyle name="Ç¥ÁØ_ÀåÁö-3" xfId="4642"/>
    <cellStyle name="C￥AØ_AaAo-3_일-토목" xfId="4643"/>
    <cellStyle name="Ç¥ÁØ_ÀåÁö-4" xfId="4644"/>
    <cellStyle name="C￥AØ_AaAo-4_일-토목" xfId="4645"/>
    <cellStyle name="Ç¥ÁØ_ÀåÁö-5" xfId="4646"/>
    <cellStyle name="C￥AØ_AaAo-5_일-토목" xfId="4647"/>
    <cellStyle name="Ç¥ÁØ_ÀåÁöÁý°è" xfId="4648"/>
    <cellStyle name="C￥AØ_AaAoAy°e_일-토목" xfId="4649"/>
    <cellStyle name="Ç¥ÁØ_Àç·áºñºñ¸ñº¯µ¿À²" xfId="4650"/>
    <cellStyle name="C￥AØ_AI-±a" xfId="4651"/>
    <cellStyle name="Ç¥ÁØ_ÀÏ-±â" xfId="4652"/>
    <cellStyle name="C￥AØ_AI-±a_목록-조경 (2)" xfId="4653"/>
    <cellStyle name="Ç¥ÁØ_ÀÏÀ§-es2Â÷" xfId="4654"/>
    <cellStyle name="C￥AØ_AIA§-es2A÷_일-토목" xfId="4655"/>
    <cellStyle name="Ç¥ÁØ_Áö¼öÁ¶Á¤À²" xfId="4656"/>
    <cellStyle name="C￥AØ_Ao¼oA¶A¤A²(±Øμ¿)" xfId="4657"/>
    <cellStyle name="Ç¥ÁØ_Áö¼öÁ¶Á¤À²_±âÅ¸ºñ¸ñ±ºÁö¼ö»êÃâ¼­" xfId="4658"/>
    <cellStyle name="C￥AØ_Ao¼oA¶A¤A²_±aA¸ºn¸n±ºAo¼o≫eAa¼­" xfId="4659"/>
    <cellStyle name="Ç¥ÁØ_Áö¼öÁ¶Á¤À²_1" xfId="4660"/>
    <cellStyle name="C￥AØ_Ao¼oA¶A¤A²_1_목록-조경 (2)" xfId="4661"/>
    <cellStyle name="Ç¥ÁØ_Áö¼öÁ¶Á¤À²_Àç·áºñºñ¸ñº¯µ¿À²" xfId="4662"/>
    <cellStyle name="C￥AØ_Ao¼oA¶A¤A²_HY-단산출" xfId="4663"/>
    <cellStyle name="Ç¥ÁØ_Áö¼öÁ¶Á¤À²_KIM" xfId="4664"/>
    <cellStyle name="C￥AØ_Ao¼oA¶A¤A²_KIM_il-건축" xfId="4665"/>
    <cellStyle name="Ç¥ÁØ_Áö¼öÁ¶Á¤À²_ºñ¸ñ±ºÆò±ÕÁö¼ö" xfId="4666"/>
    <cellStyle name="C￥AØ_Ao¼oA¶A¤A²_ºn¸n±ºÆo±OAo¼o_일-토목" xfId="4667"/>
    <cellStyle name="Ç¥ÁØ_Áö¼öÁ¶Á¤À²2" xfId="4668"/>
    <cellStyle name="C￥AØ_Ao¼oA¶A¤A²2_HY-단산출" xfId="4669"/>
    <cellStyle name="Ç¥ÁØ_ÀÚµ¿Á¦¾î" xfId="4670"/>
    <cellStyle name="C￥AØ_AUμ¿A|¾i" xfId="4671"/>
    <cellStyle name="Ç¥ÁØ_Áý°è" xfId="4672"/>
    <cellStyle name="C￥AØ_Ay°e_일-토목" xfId="4673"/>
    <cellStyle name="Ç¥ÁØ_Áý°èÇ¥(2¿ù) " xfId="4674"/>
    <cellStyle name="C￥AØ_Ay°eC￥(2¿u) _Book2" xfId="4675"/>
    <cellStyle name="Ç¥ÁØ_Áý°èÇ¥(2¿ù) _Book2" xfId="4676"/>
    <cellStyle name="C￥AØ_Ay°eC￥(2¿u) _문래동4가 41번지(한국강판)" xfId="4677"/>
    <cellStyle name="Ç¥ÁØ_Áý°èÇ¥(2¿ù) _문래동4가 41번지(한국강판)" xfId="4678"/>
    <cellStyle name="C￥AØ_Ay°eC￥(2¿u) _문래동6가 오피스텔" xfId="4679"/>
    <cellStyle name="Ç¥ÁØ_Áý°èÇ¥(2¿ù) _문래동6가 오피스텔" xfId="4680"/>
    <cellStyle name="C￥AØ_Ay°eC￥(2¿u) _사업개요" xfId="4681"/>
    <cellStyle name="Ç¥ÁØ_Áý°èÇ¥(2¿ù) _사업개요" xfId="4682"/>
    <cellStyle name="C￥AØ_Ay°eC￥(2¿u) _수지분석 무이자금액산정" xfId="4683"/>
    <cellStyle name="Ç¥ÁØ_Áý°èÇ¥(2¿ù) _수지분석 무이자금액산정" xfId="4684"/>
    <cellStyle name="C￥AØ_Ay°eC￥°CAaºÐ_일-토목" xfId="4685"/>
    <cellStyle name="Ç¥ÁØ_B" xfId="4686"/>
    <cellStyle name="C￥AØ_B_목록-조경 (2)" xfId="4687"/>
    <cellStyle name="Ç¥ÁØ_BOB-1" xfId="4688"/>
    <cellStyle name="C￥AØ_BOB-1_목록-조경 (2)" xfId="4689"/>
    <cellStyle name="Ç¥ÁØ_BOB-2" xfId="4690"/>
    <cellStyle name="C￥AØ_BOB-2_목록-조경 (2)" xfId="4691"/>
    <cellStyle name="Ç¥ÁØ_BOM°èÀå" xfId="4692"/>
    <cellStyle name="C￥AØ_BOM°eAa_일-토목" xfId="4693"/>
    <cellStyle name="Ç¥ÁØ_EACT10" xfId="4694"/>
    <cellStyle name="C￥AØ_HHHH001" xfId="4695"/>
    <cellStyle name="Ç¥ÁØ_HHHH001" xfId="4696"/>
    <cellStyle name="C￥AØ_HHHH001_HY-단산출" xfId="4697"/>
    <cellStyle name="Ç¥ÁØ_HHHHH002" xfId="4698"/>
    <cellStyle name="C￥AØ_HHHHH002_일-토목" xfId="4699"/>
    <cellStyle name="Ç¥ÁØ_JENAE01" xfId="4700"/>
    <cellStyle name="C￥AØ_JENAE01_일-토목" xfId="4701"/>
    <cellStyle name="Ç¥ÁØ_JUN-MS05" xfId="4702"/>
    <cellStyle name="C￥AØ_JUN-MS05_일-토목" xfId="4703"/>
    <cellStyle name="Ç¥ÁØ_JUN-MS06" xfId="4704"/>
    <cellStyle name="C￥AØ_JUN-MS06_일-토목" xfId="4705"/>
    <cellStyle name="Ç¥ÁØ_KANG" xfId="4706"/>
    <cellStyle name="C￥AØ_KANG_일-토목" xfId="4707"/>
    <cellStyle name="Ç¥ÁØ_KUN" xfId="4708"/>
    <cellStyle name="C￥AØ_KUN_il-건축" xfId="4709"/>
    <cellStyle name="Ç¥ÁØ_laroux" xfId="4710"/>
    <cellStyle name="C￥AØ_laroux_°ø≫cºn¿¹≫e¼­" xfId="4711"/>
    <cellStyle name="Ç¥ÁØ_laroux_1" xfId="4712"/>
    <cellStyle name="C￥AØ_laroux_1_°ø≫cºn¿¹≫e¼­" xfId="4713"/>
    <cellStyle name="Ç¥ÁØ_laroux_1_Áý°èÇ¥°ÇÃàºÐ" xfId="4714"/>
    <cellStyle name="C￥AØ_laroux_1_Ay°eC￥°CAaºÐ_HY-단산출" xfId="4715"/>
    <cellStyle name="Ç¥ÁØ_laroux_1_laroux" xfId="4716"/>
    <cellStyle name="C￥AØ_laroux_1_laroux_HY-단산출" xfId="4717"/>
    <cellStyle name="Ç¥ÁØ_laroux_2" xfId="4718"/>
    <cellStyle name="C￥AØ_laroux_2_HY-단산출" xfId="4719"/>
    <cellStyle name="Ç¥ÁØ_laroux_3" xfId="4720"/>
    <cellStyle name="C￥AØ_laroux_3_목록-조경 (2)" xfId="4721"/>
    <cellStyle name="Ç¥ÁØ_laroux_4" xfId="4722"/>
    <cellStyle name="C￥AØ_laroux_5" xfId="4723"/>
    <cellStyle name="Ç¥ÁØ_laroux_5" xfId="4724"/>
    <cellStyle name="C￥AØ_laroux_5_목록-조경 (2)" xfId="4725"/>
    <cellStyle name="Ç¥ÁØ_laroux_Áý°èÇ¥°ÇÃàºÐ" xfId="4726"/>
    <cellStyle name="C￥AØ_laroux_Ay°eC￥°CAaºÐ_목록-조경 (2)" xfId="4727"/>
    <cellStyle name="Ç¥ÁØ_laroux_laroux" xfId="4728"/>
    <cellStyle name="C￥AØ_laroux_laroux_목록-조경 (2)" xfId="4729"/>
    <cellStyle name="Ç¥ÁØ_LIST01" xfId="4730"/>
    <cellStyle name="C￥AØ_LIST01_목록-조경 (2)" xfId="4731"/>
    <cellStyle name="Ç¥ÁØ_LIST03" xfId="4732"/>
    <cellStyle name="C￥AØ_LIST03_일-토목" xfId="4733"/>
    <cellStyle name="Ç¥ÁØ_NAE101" xfId="4734"/>
    <cellStyle name="C￥AØ_NAE101 (2)" xfId="4735"/>
    <cellStyle name="Ç¥ÁØ_NAE101 (2)" xfId="4736"/>
    <cellStyle name="C￥AØ_NAE101 (2)_일-토목" xfId="4737"/>
    <cellStyle name="Ç¥ÁØ_NAE201" xfId="4738"/>
    <cellStyle name="C￥AØ_NAE201_일-토목" xfId="4739"/>
    <cellStyle name="Ç¥ÁØ_NAE202" xfId="4740"/>
    <cellStyle name="C￥AØ_NAE202_목록-조경 (2)" xfId="4741"/>
    <cellStyle name="Ç¥ÁØ_NAE203" xfId="4742"/>
    <cellStyle name="C￥AØ_NAE203_HY-단산출" xfId="4743"/>
    <cellStyle name="Ç¥ÁØ_NAE204" xfId="4744"/>
    <cellStyle name="C￥AØ_NAE204_일-토목" xfId="4745"/>
    <cellStyle name="Ç¥ÁØ_NAE301" xfId="4746"/>
    <cellStyle name="C￥AØ_NAE301_목록-조경 (2)" xfId="4747"/>
    <cellStyle name="Ç¥ÁØ_º»¼±" xfId="4748"/>
    <cellStyle name="C￥AØ_º≫¼±" xfId="4749"/>
    <cellStyle name="Ç¥ÁØ_ºñ¸ñ±º(±â°è)" xfId="4750"/>
    <cellStyle name="C￥AØ_ºn¸n±º(±a°e)_목록-조경 (2)" xfId="4751"/>
    <cellStyle name="Ç¥ÁØ_ºñ¸ñ±º(°ÇÃà)" xfId="4752"/>
    <cellStyle name="C￥AØ_ºn¸n±º(°CAa)_목록-조경 (2)" xfId="4753"/>
    <cellStyle name="Ç¥ÁØ_ºñ¸ñ±ºÆò±ÕÁö¼ö" xfId="4754"/>
    <cellStyle name="C￥AØ_ºn¸n±ºÆo±OAo¼o_HY-단산출" xfId="4755"/>
    <cellStyle name="Ç¥ÁØ_Sheet1" xfId="4756"/>
    <cellStyle name="C￥AØ_Sheet1_il-건축" xfId="4757"/>
    <cellStyle name="Calc Currency (0)" xfId="4758"/>
    <cellStyle name="Calculation" xfId="4759"/>
    <cellStyle name="category" xfId="4760"/>
    <cellStyle name="Check Cell" xfId="4761"/>
    <cellStyle name="CIAIÆU¸μAⓒ" xfId="4762"/>
    <cellStyle name="Ⓒo" xfId="4763"/>
    <cellStyle name="Çõ»ê" xfId="4764"/>
    <cellStyle name="Co≫" xfId="4765"/>
    <cellStyle name="CO≫e" xfId="4766"/>
    <cellStyle name="CODE" xfId="4767"/>
    <cellStyle name="ColHdr" xfId="4768"/>
    <cellStyle name="Column Headings" xfId="4769"/>
    <cellStyle name="columns_array" xfId="4770"/>
    <cellStyle name="Comma" xfId="4771"/>
    <cellStyle name="Comma  - Style1" xfId="4772"/>
    <cellStyle name="Comma  - Style2" xfId="4773"/>
    <cellStyle name="Comma  - Style3" xfId="4774"/>
    <cellStyle name="Comma  - Style4" xfId="4775"/>
    <cellStyle name="Comma  - Style5" xfId="4776"/>
    <cellStyle name="Comma  - Style6" xfId="4777"/>
    <cellStyle name="Comma  - Style7" xfId="4778"/>
    <cellStyle name="Comma  - Style8" xfId="4779"/>
    <cellStyle name="Comma [0]" xfId="4780"/>
    <cellStyle name="Comma 2" xfId="4781"/>
    <cellStyle name="Comma 3" xfId="4782"/>
    <cellStyle name="Comma 4" xfId="4783"/>
    <cellStyle name="comma zerodec" xfId="4784"/>
    <cellStyle name="Comma_ SG&amp;A Bridge" xfId="4785"/>
    <cellStyle name="Comma0" xfId="4786"/>
    <cellStyle name="Company Info" xfId="4787"/>
    <cellStyle name="Contents Heading 1" xfId="4788"/>
    <cellStyle name="Contents Heading 2" xfId="4789"/>
    <cellStyle name="Contents Heading 3" xfId="4790"/>
    <cellStyle name="Copied" xfId="4791"/>
    <cellStyle name="COST1" xfId="4792"/>
    <cellStyle name="CoverHeadline1" xfId="4793"/>
    <cellStyle name="Curr" xfId="4794"/>
    <cellStyle name="Curren" xfId="4795"/>
    <cellStyle name="Curren?_x0012_퐀_x0017_?" xfId="4796"/>
    <cellStyle name="Currenby_Cash&amp;DSO Chart" xfId="4797"/>
    <cellStyle name="Currency" xfId="4798"/>
    <cellStyle name="Currency [0]" xfId="4799"/>
    <cellStyle name="Currency 2" xfId="4800"/>
    <cellStyle name="Currency 3" xfId="4801"/>
    <cellStyle name="Currency 4" xfId="4802"/>
    <cellStyle name="currency-$" xfId="4803"/>
    <cellStyle name="Currency(￦)" xfId="4804"/>
    <cellStyle name="Currency_ SG&amp;A Bridge" xfId="4805"/>
    <cellStyle name="Currency0" xfId="4806"/>
    <cellStyle name="Currency1" xfId="4807"/>
    <cellStyle name="Data" xfId="4808"/>
    <cellStyle name="Date" xfId="4809"/>
    <cellStyle name="DD" xfId="4810"/>
    <cellStyle name="Dezimal [0]_Ausdruck RUND (D)" xfId="4811"/>
    <cellStyle name="Dezimal_Ausdruck RUND (D)" xfId="4812"/>
    <cellStyle name="Display" xfId="4813"/>
    <cellStyle name="Display Price" xfId="4814"/>
    <cellStyle name="Dollar (zero dec)" xfId="4815"/>
    <cellStyle name="E­æo±" xfId="4816"/>
    <cellStyle name="E­æo±a" xfId="4817"/>
    <cellStyle name="E­Æo±aE￡" xfId="4818"/>
    <cellStyle name="È­æó±âè£" xfId="4819"/>
    <cellStyle name="E­Æo±aE￡_일-토목" xfId="4820"/>
    <cellStyle name="E­Æo±aE￡0" xfId="4821"/>
    <cellStyle name="È­æó±âè£0" xfId="4822"/>
    <cellStyle name="E­Æo±aE￡0_일-토목" xfId="4823"/>
    <cellStyle name="Entered" xfId="4824"/>
    <cellStyle name="Euro" xfId="4825"/>
    <cellStyle name="Euro 2" xfId="4826"/>
    <cellStyle name="Explanatory Text" xfId="4827"/>
    <cellStyle name="F2" xfId="4828"/>
    <cellStyle name="F3" xfId="4829"/>
    <cellStyle name="F4" xfId="4830"/>
    <cellStyle name="F5" xfId="4831"/>
    <cellStyle name="F6" xfId="4832"/>
    <cellStyle name="F7" xfId="4833"/>
    <cellStyle name="F8" xfId="4834"/>
    <cellStyle name="FinePrint" xfId="4835"/>
    <cellStyle name="Fixed" xfId="4836"/>
    <cellStyle name="Followed Hyperlink" xfId="4837"/>
    <cellStyle name="Good" xfId="4838"/>
    <cellStyle name="Grey" xfId="4839"/>
    <cellStyle name="H1" xfId="4840"/>
    <cellStyle name="H2" xfId="4841"/>
    <cellStyle name="head" xfId="4842"/>
    <cellStyle name="head 1" xfId="4843"/>
    <cellStyle name="head 1-1" xfId="4844"/>
    <cellStyle name="HEADER" xfId="4845"/>
    <cellStyle name="Header1" xfId="4846"/>
    <cellStyle name="Header2" xfId="4847"/>
    <cellStyle name="Header2 2" xfId="4848"/>
    <cellStyle name="Header2_신안대치동가구-100525" xfId="4849"/>
    <cellStyle name="Heading" xfId="4850"/>
    <cellStyle name="Heading 1" xfId="4851"/>
    <cellStyle name="Heading 2" xfId="4852"/>
    <cellStyle name="Heading 3" xfId="4853"/>
    <cellStyle name="Heading 4" xfId="4854"/>
    <cellStyle name="heading, 1,A MAJOR/BOLD" xfId="4855"/>
    <cellStyle name="Heading1" xfId="4856"/>
    <cellStyle name="Heading2" xfId="4857"/>
    <cellStyle name="Heading2Divider" xfId="4858"/>
    <cellStyle name="heet1æꂘß_x0001__x0001__x0010__x0001_ဠ" xfId="4859"/>
    <cellStyle name="Helv8_PFD4.XLS" xfId="4860"/>
    <cellStyle name="HIGHLIGHT" xfId="4861"/>
    <cellStyle name="Hyperlink" xfId="4862"/>
    <cellStyle name="Input" xfId="4863"/>
    <cellStyle name="Input [yellow]" xfId="4864"/>
    <cellStyle name="Input Cells" xfId="4865"/>
    <cellStyle name="Input Price" xfId="4866"/>
    <cellStyle name="Input Quantity" xfId="4867"/>
    <cellStyle name="Input Single Cell" xfId="4868"/>
    <cellStyle name="Input_이천설봉2차감리지정신청(최종)" xfId="4869"/>
    <cellStyle name="InputBodyCurr" xfId="4870"/>
    <cellStyle name="InputBodyDate" xfId="4871"/>
    <cellStyle name="InputBodyText" xfId="4872"/>
    <cellStyle name="InputColor" xfId="4873"/>
    <cellStyle name="Item" xfId="4874"/>
    <cellStyle name="Item Input" xfId="4875"/>
    <cellStyle name="jin" xfId="4876"/>
    <cellStyle name="kg" xfId="4877"/>
    <cellStyle name="L`" xfId="4878"/>
    <cellStyle name="Linked Cell" xfId="4879"/>
    <cellStyle name="Linked Cells" xfId="4880"/>
    <cellStyle name="M" xfId="4881"/>
    <cellStyle name="M2" xfId="4882"/>
    <cellStyle name="M3" xfId="4883"/>
    <cellStyle name="měny_Copy of zdroj" xfId="4884"/>
    <cellStyle name="Midtitle" xfId="4885"/>
    <cellStyle name="Millares [0]_PERSONAL" xfId="4886"/>
    <cellStyle name="Millares_PERSONAL" xfId="4887"/>
    <cellStyle name="Milliers [0]_399GC10" xfId="4888"/>
    <cellStyle name="Milliers_399GC10" xfId="4889"/>
    <cellStyle name="Model" xfId="4890"/>
    <cellStyle name="Mon?aire [0]_399GC10" xfId="4891"/>
    <cellStyle name="Mon?aire_399GC10" xfId="4892"/>
    <cellStyle name="Moneda [0]_CONTENCION CONDELL 25.051" xfId="4893"/>
    <cellStyle name="Moneda_CONTENCION CONDELL 25.051" xfId="4894"/>
    <cellStyle name="Monétaire [0]_CTC" xfId="4895"/>
    <cellStyle name="Monétaire_CTC" xfId="4896"/>
    <cellStyle name="MS Proofing Tools" xfId="4897"/>
    <cellStyle name="Neutral" xfId="4898"/>
    <cellStyle name="no dec" xfId="4899"/>
    <cellStyle name="nohs" xfId="4900"/>
    <cellStyle name="Nor" xfId="4901"/>
    <cellStyle name="normal" xfId="4902"/>
    <cellStyle name="Normal - Style1" xfId="4903"/>
    <cellStyle name="Normal - Style2" xfId="4904"/>
    <cellStyle name="Normal - Style3" xfId="4905"/>
    <cellStyle name="Normal - Style4" xfId="4906"/>
    <cellStyle name="Normal - Style5" xfId="4907"/>
    <cellStyle name="Normal - Style6" xfId="4908"/>
    <cellStyle name="Normal - Style7" xfId="4909"/>
    <cellStyle name="Normal - Style8" xfId="4910"/>
    <cellStyle name="Normal - 유형1" xfId="4911"/>
    <cellStyle name="normal 2" xfId="4912"/>
    <cellStyle name="Normal_ SG&amp;A Bridge" xfId="4913"/>
    <cellStyle name="Normale_FS1.XLS" xfId="4914"/>
    <cellStyle name="normální_Copy of zdroj" xfId="4915"/>
    <cellStyle name="Note" xfId="4916"/>
    <cellStyle name="Œ…?æ맖?e [0.00]_guyan" xfId="4917"/>
    <cellStyle name="Œ…?æ맖?e_guyan" xfId="4918"/>
    <cellStyle name="oft Excel]_x000d__x000a_Comment=The open=/f lines load custom functions into the Paste Function list._x000d__x000a_Maximized=1_x000d__x000a_AutoFormat=" xfId="4919"/>
    <cellStyle name="oft Excel]_x000d__x000a_Comment=The open=/f lines load custom functions into the Paste Function list._x000d__x000a_Maximized=3_x000d__x000a_AutoFormat=" xfId="4920"/>
    <cellStyle name="Output" xfId="4921"/>
    <cellStyle name="Output Amounts" xfId="4922"/>
    <cellStyle name="Output Column Headings" xfId="4923"/>
    <cellStyle name="Output Line Items" xfId="4924"/>
    <cellStyle name="Output Report Heading" xfId="4925"/>
    <cellStyle name="Output Report Title" xfId="4926"/>
    <cellStyle name="Output Single Cell" xfId="4927"/>
    <cellStyle name="p=_x000a_龍?" xfId="4928"/>
    <cellStyle name="Package Size" xfId="4929"/>
    <cellStyle name="per.style" xfId="4930"/>
    <cellStyle name="Percent" xfId="4931"/>
    <cellStyle name="Percent [2]" xfId="4932"/>
    <cellStyle name="Percent_(08.06.16) 분양가산출내역서" xfId="4933"/>
    <cellStyle name="ppm" xfId="4934"/>
    <cellStyle name="pricing" xfId="4935"/>
    <cellStyle name="Print Heading" xfId="4936"/>
    <cellStyle name="PSChar" xfId="4937"/>
    <cellStyle name="Recipe" xfId="4938"/>
    <cellStyle name="Recipe Heading" xfId="4939"/>
    <cellStyle name="Revenue" xfId="4940"/>
    <cellStyle name="RevList" xfId="4941"/>
    <cellStyle name="RptTitle" xfId="4942"/>
    <cellStyle name="STANDARD" xfId="4943"/>
    <cellStyle name="STA서식" xfId="4944"/>
    <cellStyle name="subhead" xfId="4945"/>
    <cellStyle name="SubHeading" xfId="4946"/>
    <cellStyle name="Subtotal" xfId="4947"/>
    <cellStyle name="Subtotal 1" xfId="4948"/>
    <cellStyle name="Suggested Quantity" xfId="4949"/>
    <cellStyle name="testtitle" xfId="4950"/>
    <cellStyle name="þ൚b⍼þ൪b⎨þൺb⏜þඊb␌þකb濰þඪb瀠þයb灌þ්b炈þ宐&lt;෢b濈þෲb濬þขb瀐þฒb瀰þ昰_x0018_⋸þ㤕䰀ጤܕ_x0008_" xfId="4951"/>
    <cellStyle name="Title" xfId="4952"/>
    <cellStyle name="title [1]" xfId="4953"/>
    <cellStyle name="title [2]" xfId="4954"/>
    <cellStyle name="Title_커리어넷 리모델링 및 유지보수용역 (version 1)" xfId="4955"/>
    <cellStyle name="Total" xfId="4956"/>
    <cellStyle name="TotalCurr" xfId="4957"/>
    <cellStyle name="TotalHdr" xfId="4958"/>
    <cellStyle name="Ǖ" xfId="4959"/>
    <cellStyle name="UM" xfId="4960"/>
    <cellStyle name="Unprot" xfId="4961"/>
    <cellStyle name="Unprot$" xfId="4962"/>
    <cellStyle name="Unprotect" xfId="4963"/>
    <cellStyle name="W?rung [0]_Ausdruck RUND (D)" xfId="4964"/>
    <cellStyle name="W?rung_Ausdruck RUND (D)" xfId="4965"/>
    <cellStyle name="Warning Text" xfId="4966"/>
    <cellStyle name="μU¿¡ ¿A´A CIAIÆU¸μAⓒ" xfId="4967"/>
    <cellStyle name="|?ドE" xfId="4968"/>
    <cellStyle name="화 [0]_총괄표(수정)" xfId="4969"/>
    <cellStyle name="" xfId="4970"/>
    <cellStyle name="가." xfId="4971"/>
    <cellStyle name="감춤" xfId="4972"/>
    <cellStyle name="강조색1 2" xfId="4973"/>
    <cellStyle name="강조색1 3" xfId="4974"/>
    <cellStyle name="강조색1 4" xfId="4975"/>
    <cellStyle name="강조색1 5" xfId="4976"/>
    <cellStyle name="강조색1 6" xfId="4977"/>
    <cellStyle name="강조색1 7" xfId="4978"/>
    <cellStyle name="강조색1 8" xfId="4979"/>
    <cellStyle name="강조색1 8 2" xfId="4980"/>
    <cellStyle name="강조색1 9" xfId="4981"/>
    <cellStyle name="강조색1 9 2" xfId="4982"/>
    <cellStyle name="강조색2 2" xfId="4983"/>
    <cellStyle name="강조색2 3" xfId="4984"/>
    <cellStyle name="강조색2 4" xfId="4985"/>
    <cellStyle name="강조색2 5" xfId="4986"/>
    <cellStyle name="강조색2 6" xfId="4987"/>
    <cellStyle name="강조색2 7" xfId="4988"/>
    <cellStyle name="강조색2 8" xfId="4989"/>
    <cellStyle name="강조색2 8 2" xfId="4990"/>
    <cellStyle name="강조색2 9" xfId="4991"/>
    <cellStyle name="강조색2 9 2" xfId="4992"/>
    <cellStyle name="강조색3 2" xfId="4993"/>
    <cellStyle name="강조색3 3" xfId="4994"/>
    <cellStyle name="강조색3 4" xfId="4995"/>
    <cellStyle name="강조색3 5" xfId="4996"/>
    <cellStyle name="강조색3 6" xfId="4997"/>
    <cellStyle name="강조색3 7" xfId="4998"/>
    <cellStyle name="강조색3 8" xfId="4999"/>
    <cellStyle name="강조색3 8 2" xfId="5000"/>
    <cellStyle name="강조색3 9" xfId="5001"/>
    <cellStyle name="강조색3 9 2" xfId="5002"/>
    <cellStyle name="강조색4 2" xfId="5003"/>
    <cellStyle name="강조색4 3" xfId="5004"/>
    <cellStyle name="강조색4 4" xfId="5005"/>
    <cellStyle name="강조색4 5" xfId="5006"/>
    <cellStyle name="강조색4 6" xfId="5007"/>
    <cellStyle name="강조색4 7" xfId="5008"/>
    <cellStyle name="강조색4 8" xfId="5009"/>
    <cellStyle name="강조색4 8 2" xfId="5010"/>
    <cellStyle name="강조색4 9" xfId="5011"/>
    <cellStyle name="강조색4 9 2" xfId="5012"/>
    <cellStyle name="강조색5 2" xfId="5013"/>
    <cellStyle name="강조색5 3" xfId="5014"/>
    <cellStyle name="강조색5 4" xfId="5015"/>
    <cellStyle name="강조색5 5" xfId="5016"/>
    <cellStyle name="강조색5 6" xfId="5017"/>
    <cellStyle name="강조색5 7" xfId="5018"/>
    <cellStyle name="강조색5 8" xfId="5019"/>
    <cellStyle name="강조색5 8 2" xfId="5020"/>
    <cellStyle name="강조색5 9" xfId="5021"/>
    <cellStyle name="강조색5 9 2" xfId="5022"/>
    <cellStyle name="강조색6 2" xfId="5023"/>
    <cellStyle name="강조색6 3" xfId="5024"/>
    <cellStyle name="강조색6 4" xfId="5025"/>
    <cellStyle name="강조색6 5" xfId="5026"/>
    <cellStyle name="강조색6 6" xfId="5027"/>
    <cellStyle name="강조색6 7" xfId="5028"/>
    <cellStyle name="강조색6 8" xfId="5029"/>
    <cellStyle name="강조색6 8 2" xfId="5030"/>
    <cellStyle name="강조색6 9" xfId="5031"/>
    <cellStyle name="강조색6 9 2" xfId="5032"/>
    <cellStyle name="견적" xfId="5033"/>
    <cellStyle name="경고문 2" xfId="5034"/>
    <cellStyle name="경고문 3" xfId="5035"/>
    <cellStyle name="경고문 4" xfId="5036"/>
    <cellStyle name="경고문 5" xfId="5037"/>
    <cellStyle name="경고문 6" xfId="5038"/>
    <cellStyle name="경고문 7" xfId="5039"/>
    <cellStyle name="경고문 8" xfId="5040"/>
    <cellStyle name="경고문 8 2" xfId="5041"/>
    <cellStyle name="경고문 9" xfId="5042"/>
    <cellStyle name="경고문 9 2" xfId="5043"/>
    <cellStyle name="계산 2" xfId="5044"/>
    <cellStyle name="계산 3" xfId="5045"/>
    <cellStyle name="계산 4" xfId="5046"/>
    <cellStyle name="계산 5" xfId="5047"/>
    <cellStyle name="계산 6" xfId="5048"/>
    <cellStyle name="계산 7" xfId="5049"/>
    <cellStyle name="계산 8" xfId="5050"/>
    <cellStyle name="계산 8 2" xfId="5051"/>
    <cellStyle name="계산 9" xfId="5052"/>
    <cellStyle name="계산 9 2" xfId="5053"/>
    <cellStyle name="계정과목" xfId="5054"/>
    <cellStyle name="계정과목1" xfId="5055"/>
    <cellStyle name="계정과목2" xfId="5056"/>
    <cellStyle name="계정과목3" xfId="5057"/>
    <cellStyle name="고정소숫점" xfId="5058"/>
    <cellStyle name="고정출력1" xfId="5059"/>
    <cellStyle name="고정출력2" xfId="5060"/>
    <cellStyle name="공백" xfId="5061"/>
    <cellStyle name="공백1" xfId="5062"/>
    <cellStyle name="공백1수" xfId="5063"/>
    <cellStyle name="공사원가계산서(조경)" xfId="5064"/>
    <cellStyle name="咬訌裝?INCOM1" xfId="5065"/>
    <cellStyle name="咬訌裝?INCOM10" xfId="5066"/>
    <cellStyle name="咬訌裝?INCOM2" xfId="5067"/>
    <cellStyle name="咬訌裝?INCOM3" xfId="5068"/>
    <cellStyle name="咬訌裝?INCOM4" xfId="5069"/>
    <cellStyle name="咬訌裝?INCOM5" xfId="5070"/>
    <cellStyle name="咬訌裝?INCOM6" xfId="5071"/>
    <cellStyle name="咬訌裝?INCOM7" xfId="5072"/>
    <cellStyle name="咬訌裝?INCOM8" xfId="5073"/>
    <cellStyle name="咬訌裝?INCOM9" xfId="5074"/>
    <cellStyle name="咬訌裝?PRIB11" xfId="5075"/>
    <cellStyle name="글꼴" xfId="5076"/>
    <cellStyle name="금액" xfId="5077"/>
    <cellStyle name="금액1" xfId="5078"/>
    <cellStyle name="금액2" xfId="5079"/>
    <cellStyle name="기계" xfId="5080"/>
    <cellStyle name="기본숫자" xfId="5081"/>
    <cellStyle name="끼_x0001_?" xfId="5082"/>
    <cellStyle name="나쁨 2" xfId="5083"/>
    <cellStyle name="나쁨 3" xfId="5084"/>
    <cellStyle name="나쁨 4" xfId="5085"/>
    <cellStyle name="나쁨 5" xfId="5086"/>
    <cellStyle name="나쁨 6" xfId="5087"/>
    <cellStyle name="나쁨 7" xfId="5088"/>
    <cellStyle name="나쁨 8" xfId="5089"/>
    <cellStyle name="나쁨 8 2" xfId="5090"/>
    <cellStyle name="나쁨 9" xfId="5091"/>
    <cellStyle name="나쁨 9 2" xfId="5092"/>
    <cellStyle name="날짜" xfId="5093"/>
    <cellStyle name="날짜 2" xfId="5094"/>
    <cellStyle name="날짜 3" xfId="5095"/>
    <cellStyle name="날짜 4" xfId="5096"/>
    <cellStyle name="내역" xfId="5097"/>
    <cellStyle name="내역서" xfId="5098"/>
    <cellStyle name="내용" xfId="5099"/>
    <cellStyle name="년도" xfId="5100"/>
    <cellStyle name="단가" xfId="5101"/>
    <cellStyle name="단위" xfId="5102"/>
    <cellStyle name="단위(원)" xfId="5103"/>
    <cellStyle name="달러" xfId="5104"/>
    <cellStyle name="달러 2" xfId="5105"/>
    <cellStyle name="달러 3" xfId="5106"/>
    <cellStyle name="달러 4" xfId="5107"/>
    <cellStyle name="돋움채" xfId="5108"/>
    <cellStyle name="뒤에 오는 하이퍼링크" xfId="5109"/>
    <cellStyle name="똿떓죶Ø괻 [0.00]_PRODUCT DETAIL Q1" xfId="5110"/>
    <cellStyle name="똿떓죶Ø괻_PRODUCT DETAIL Q1" xfId="5111"/>
    <cellStyle name="똿뗦먛귟 [0.00]_laroux" xfId="5112"/>
    <cellStyle name="똿뗦먛귟_laroux" xfId="5113"/>
    <cellStyle name="마이너스키" xfId="5114"/>
    <cellStyle name="마ㅊ춤" xfId="5115"/>
    <cellStyle name="메모 2" xfId="5116"/>
    <cellStyle name="메모 3" xfId="5117"/>
    <cellStyle name="메모 4" xfId="5118"/>
    <cellStyle name="메모 5" xfId="5119"/>
    <cellStyle name="메모 6" xfId="5120"/>
    <cellStyle name="메모 7" xfId="5121"/>
    <cellStyle name="메모 8" xfId="5122"/>
    <cellStyle name="메모 8 2" xfId="5123"/>
    <cellStyle name="메모 9" xfId="5124"/>
    <cellStyle name="메모 9 2" xfId="5125"/>
    <cellStyle name="묮뎋 [0.00]_PRODUCT DETAIL Q1" xfId="5126"/>
    <cellStyle name="묮뎋_PRODUCT DETAIL Q1" xfId="5127"/>
    <cellStyle name="믅됞 [0.00]_laroux" xfId="5128"/>
    <cellStyle name="믅됞_laroux" xfId="5129"/>
    <cellStyle name="배분" xfId="5130"/>
    <cellStyle name="백" xfId="5131"/>
    <cellStyle name="백 " xfId="5132"/>
    <cellStyle name="백_20030218144011020-E1C865BF" xfId="5133"/>
    <cellStyle name="백_20030218144011020-E1C865BF_CC-02 본관기초굴착 예상" xfId="5134"/>
    <cellStyle name="백_20030218144011020-E1C865BF_CC-02 본관기초굴착 예상_당진78-연돌-개략공사비" xfId="5135"/>
    <cellStyle name="백_20030218144011020-E1C865BF_당진78-연돌-개략공사비" xfId="5136"/>
    <cellStyle name="백_20030218144011020-E1C865BF_본관기초굴착 예상도급" xfId="5137"/>
    <cellStyle name="백_20030218144011020-E1C865BF_본관기초굴착 예상도급_당진78-연돌-개략공사비" xfId="5138"/>
    <cellStyle name="백_CC-02 본관기초굴착 예상" xfId="5139"/>
    <cellStyle name="백_CC-02 본관기초굴착 예상_당진78-연돌-개략공사비" xfId="5140"/>
    <cellStyle name="백_공설운동진입(가실행)" xfId="5141"/>
    <cellStyle name="백_공설운동진입(가실행)_배관자재(자재부)" xfId="5142"/>
    <cellStyle name="백_공설운동진입(가실행)_이승교" xfId="5143"/>
    <cellStyle name="백_공설운동진입(가실행)_전기공사공종분류" xfId="5144"/>
    <cellStyle name="백_공설운동진입(가실행)_파주운정 견적서(최종-태영)" xfId="5145"/>
    <cellStyle name="백_당진78-연돌-개략공사비" xfId="5146"/>
    <cellStyle name="백_배관자재(자재부)" xfId="5147"/>
    <cellStyle name="백_본관기초굴착 예상도급" xfId="5148"/>
    <cellStyle name="백_본관기초굴착 예상도급_당진78-연돌-개략공사비" xfId="5149"/>
    <cellStyle name="백_이승교" xfId="5150"/>
    <cellStyle name="백_전기공사공종분류" xfId="5151"/>
    <cellStyle name="백_토목내역서" xfId="5152"/>
    <cellStyle name="백_토목내역서_공설운동진입(가실행)" xfId="5153"/>
    <cellStyle name="백_토목내역서_공설운동진입(가실행)_배관자재(자재부)" xfId="5154"/>
    <cellStyle name="백_토목내역서_공설운동진입(가실행)_이승교" xfId="5155"/>
    <cellStyle name="백_토목내역서_공설운동진입(가실행)_전기공사공종분류" xfId="5156"/>
    <cellStyle name="백_토목내역서_공설운동진입(가실행)_파주운정 견적서(최종-태영)" xfId="5157"/>
    <cellStyle name="백_토목내역서_배관자재(자재부)" xfId="5158"/>
    <cellStyle name="백_토목내역서_이승교" xfId="5159"/>
    <cellStyle name="백_토목내역서_전기공사공종분류" xfId="5160"/>
    <cellStyle name="백_토목내역서_파주운정 견적서(최종-태영)" xfId="5161"/>
    <cellStyle name="백_파주운정 견적서(최종-태영)" xfId="5162"/>
    <cellStyle name="백분율" xfId="6" builtinId="5"/>
    <cellStyle name="백분율 [△1]" xfId="5163"/>
    <cellStyle name="백분율 [△2]" xfId="5164"/>
    <cellStyle name="백분율 [0]" xfId="5165"/>
    <cellStyle name="백분율 [2]" xfId="5166"/>
    <cellStyle name="백분율 10" xfId="5167"/>
    <cellStyle name="백분율 11" xfId="5168"/>
    <cellStyle name="백분율 12" xfId="5169"/>
    <cellStyle name="백분율 13" xfId="5170"/>
    <cellStyle name="백분율 14" xfId="5171"/>
    <cellStyle name="백분율 15" xfId="5172"/>
    <cellStyle name="백분율 16" xfId="5173"/>
    <cellStyle name="백분율 17" xfId="5174"/>
    <cellStyle name="백분율 18" xfId="5175"/>
    <cellStyle name="백분율 19" xfId="5176"/>
    <cellStyle name="백분율 2" xfId="8"/>
    <cellStyle name="백분율 2 10" xfId="5177"/>
    <cellStyle name="백분율 2 11" xfId="5178"/>
    <cellStyle name="백분율 2 12" xfId="5179"/>
    <cellStyle name="백분율 2 13" xfId="5180"/>
    <cellStyle name="백분율 2 2" xfId="5181"/>
    <cellStyle name="백분율 2 2 2" xfId="5182"/>
    <cellStyle name="백분율 2 2 3" xfId="5183"/>
    <cellStyle name="백분율 2 2 3 2" xfId="5184"/>
    <cellStyle name="백분율 2 2 4" xfId="5185"/>
    <cellStyle name="백분율 2 2 4 2" xfId="5186"/>
    <cellStyle name="백분율 2 2 5" xfId="5187"/>
    <cellStyle name="백분율 2 2 5 2" xfId="5188"/>
    <cellStyle name="백분율 2 2 6" xfId="5189"/>
    <cellStyle name="백분율 2 2 6 2" xfId="5190"/>
    <cellStyle name="백분율 2 2 7" xfId="5191"/>
    <cellStyle name="백분율 2 2 8" xfId="5192"/>
    <cellStyle name="백분율 2 2 9" xfId="5193"/>
    <cellStyle name="백분율 2 3" xfId="5194"/>
    <cellStyle name="백분율 2 4" xfId="5195"/>
    <cellStyle name="백분율 2 5" xfId="5196"/>
    <cellStyle name="백분율 2 6" xfId="5197"/>
    <cellStyle name="백분율 2 7" xfId="5198"/>
    <cellStyle name="백분율 2 8" xfId="5199"/>
    <cellStyle name="백분율 2 9" xfId="5200"/>
    <cellStyle name="백분율 20" xfId="5201"/>
    <cellStyle name="백분율 21" xfId="5202"/>
    <cellStyle name="백분율 3" xfId="9"/>
    <cellStyle name="백분율 3 2" xfId="5203"/>
    <cellStyle name="백분율 3 3" xfId="5204"/>
    <cellStyle name="백분율 3 4" xfId="5205"/>
    <cellStyle name="백분율 4" xfId="5206"/>
    <cellStyle name="백분율 5" xfId="5207"/>
    <cellStyle name="백분율 5 2" xfId="5208"/>
    <cellStyle name="백분율 5 2 2" xfId="5209"/>
    <cellStyle name="백분율 5 3" xfId="5210"/>
    <cellStyle name="백분율 6" xfId="5211"/>
    <cellStyle name="백분율 6 2" xfId="5212"/>
    <cellStyle name="백분율 6 3" xfId="5213"/>
    <cellStyle name="백분율 7" xfId="5214"/>
    <cellStyle name="백분율 7 2" xfId="5215"/>
    <cellStyle name="백분율 8" xfId="5216"/>
    <cellStyle name="백분율 9" xfId="5217"/>
    <cellStyle name="백분율［△1］" xfId="5218"/>
    <cellStyle name="백분율［△2］" xfId="5219"/>
    <cellStyle name="보통 2" xfId="5220"/>
    <cellStyle name="보통 3" xfId="5221"/>
    <cellStyle name="보통 4" xfId="5222"/>
    <cellStyle name="보통 5" xfId="5223"/>
    <cellStyle name="보통 6" xfId="5224"/>
    <cellStyle name="보통 7" xfId="5225"/>
    <cellStyle name="보통 8" xfId="5226"/>
    <cellStyle name="보통 8 2" xfId="5227"/>
    <cellStyle name="보통 9" xfId="5228"/>
    <cellStyle name="보통 9 2" xfId="5229"/>
    <cellStyle name="본문" xfId="5230"/>
    <cellStyle name="분기" xfId="5231"/>
    <cellStyle name="분수" xfId="5232"/>
    <cellStyle name="뷭?" xfId="5233"/>
    <cellStyle name="뷭__W9 ROLL-UP_장주임3_관리비-대규모" xfId="5234"/>
    <cellStyle name="常规_cs802" xfId="5235"/>
    <cellStyle name="선택영역의 가운데" xfId="5236"/>
    <cellStyle name="선택영역의 가운데로" xfId="5237"/>
    <cellStyle name="선택영영" xfId="5238"/>
    <cellStyle name="설계변경" xfId="5239"/>
    <cellStyle name="설계서" xfId="5240"/>
    <cellStyle name="설계서-내용" xfId="5241"/>
    <cellStyle name="설계서-내용-소수점" xfId="5242"/>
    <cellStyle name="설계서-내용-우" xfId="5243"/>
    <cellStyle name="설계서-내용-좌" xfId="5244"/>
    <cellStyle name="설계서-소제목" xfId="5245"/>
    <cellStyle name="설계서-타이틀" xfId="5246"/>
    <cellStyle name="설계서-항목" xfId="5247"/>
    <cellStyle name="설명 텍스트 2" xfId="5248"/>
    <cellStyle name="설명 텍스트 3" xfId="5249"/>
    <cellStyle name="설명 텍스트 4" xfId="5250"/>
    <cellStyle name="설명 텍스트 5" xfId="5251"/>
    <cellStyle name="설명 텍스트 6" xfId="5252"/>
    <cellStyle name="설명 텍스트 7" xfId="5253"/>
    <cellStyle name="설명 텍스트 8" xfId="5254"/>
    <cellStyle name="설명 텍스트 8 2" xfId="5255"/>
    <cellStyle name="설명 텍스트 9" xfId="5256"/>
    <cellStyle name="설명 텍스트 9 2" xfId="5257"/>
    <cellStyle name="셀 확인 2" xfId="5258"/>
    <cellStyle name="셀 확인 3" xfId="5259"/>
    <cellStyle name="셀 확인 4" xfId="5260"/>
    <cellStyle name="셀 확인 5" xfId="5261"/>
    <cellStyle name="셀 확인 6" xfId="5262"/>
    <cellStyle name="셀 확인 7" xfId="5263"/>
    <cellStyle name="셀 확인 8" xfId="5264"/>
    <cellStyle name="셀 확인 8 2" xfId="5265"/>
    <cellStyle name="셀 확인 9" xfId="5266"/>
    <cellStyle name="셀 확인 9 2" xfId="5267"/>
    <cellStyle name="소수0" xfId="5268"/>
    <cellStyle name="소수1" xfId="5269"/>
    <cellStyle name="소수2" xfId="5270"/>
    <cellStyle name="소수3" xfId="5271"/>
    <cellStyle name="소유자별 현황" xfId="5272"/>
    <cellStyle name="수량" xfId="5273"/>
    <cellStyle name="숫자" xfId="5274"/>
    <cellStyle name="숫자(R)" xfId="5275"/>
    <cellStyle name="숫자1" xfId="5276"/>
    <cellStyle name="숫자3" xfId="5277"/>
    <cellStyle name="쉼" xfId="5278"/>
    <cellStyle name="쉼표 [0]" xfId="7257" builtinId="6"/>
    <cellStyle name="쉼표 [0] 10" xfId="7"/>
    <cellStyle name="쉼표 [0] 11" xfId="5"/>
    <cellStyle name="쉼표 [0] 12" xfId="5279"/>
    <cellStyle name="쉼표 [0] 13" xfId="5280"/>
    <cellStyle name="쉼표 [0] 14" xfId="5281"/>
    <cellStyle name="쉼표 [0] 15" xfId="5282"/>
    <cellStyle name="쉼표 [0] 16" xfId="5283"/>
    <cellStyle name="쉼표 [0] 17" xfId="5284"/>
    <cellStyle name="쉼표 [0] 18" xfId="5285"/>
    <cellStyle name="쉼표 [0] 19" xfId="5286"/>
    <cellStyle name="쉼표 [0] 2" xfId="10"/>
    <cellStyle name="쉼표 [0] 2 10" xfId="5287"/>
    <cellStyle name="쉼표 [0] 2 11" xfId="5288"/>
    <cellStyle name="쉼표 [0] 2 2" xfId="5289"/>
    <cellStyle name="쉼표 [0] 2 2 10" xfId="5290"/>
    <cellStyle name="쉼표 [0] 2 2 11" xfId="5291"/>
    <cellStyle name="쉼표 [0] 2 2 2" xfId="5292"/>
    <cellStyle name="쉼표 [0] 2 2 2 2" xfId="5293"/>
    <cellStyle name="쉼표 [0] 2 2 2 3" xfId="5294"/>
    <cellStyle name="쉼표 [0] 2 2 2 4" xfId="5295"/>
    <cellStyle name="쉼표 [0] 2 2 2 5" xfId="5296"/>
    <cellStyle name="쉼표 [0] 2 2 2 6" xfId="5297"/>
    <cellStyle name="쉼표 [0] 2 2 2 7" xfId="5298"/>
    <cellStyle name="쉼표 [0] 2 2 2 8" xfId="5299"/>
    <cellStyle name="쉼표 [0] 2 2 2 9" xfId="5300"/>
    <cellStyle name="쉼표 [0] 2 2 3" xfId="5301"/>
    <cellStyle name="쉼표 [0] 2 2 3 2" xfId="5302"/>
    <cellStyle name="쉼표 [0] 2 2 4" xfId="5303"/>
    <cellStyle name="쉼표 [0] 2 2 4 2" xfId="5304"/>
    <cellStyle name="쉼표 [0] 2 2 5" xfId="5305"/>
    <cellStyle name="쉼표 [0] 2 2 5 2" xfId="5306"/>
    <cellStyle name="쉼표 [0] 2 2 6" xfId="5307"/>
    <cellStyle name="쉼표 [0] 2 2 6 2" xfId="5308"/>
    <cellStyle name="쉼표 [0] 2 2 7" xfId="5309"/>
    <cellStyle name="쉼표 [0] 2 2 8" xfId="5310"/>
    <cellStyle name="쉼표 [0] 2 2 9" xfId="5311"/>
    <cellStyle name="쉼표 [0] 2 2_신안대치동가구-100525" xfId="5312"/>
    <cellStyle name="쉼표 [0] 2 3" xfId="5313"/>
    <cellStyle name="쉼표 [0] 2 3 2" xfId="5314"/>
    <cellStyle name="쉼표 [0] 2 3_신안대치동가구-100525" xfId="5315"/>
    <cellStyle name="쉼표 [0] 2 4" xfId="2"/>
    <cellStyle name="쉼표 [0] 2 5" xfId="5316"/>
    <cellStyle name="쉼표 [0] 2 6" xfId="5317"/>
    <cellStyle name="쉼표 [0] 2 7" xfId="5318"/>
    <cellStyle name="쉼표 [0] 2 8" xfId="5319"/>
    <cellStyle name="쉼표 [0] 2 9" xfId="5320"/>
    <cellStyle name="쉼표 [0] 2_신안대치동가구-100525" xfId="5321"/>
    <cellStyle name="쉼표 [0] 3" xfId="5322"/>
    <cellStyle name="쉼표 [0] 3 2" xfId="4"/>
    <cellStyle name="쉼표 [0] 3 2 2" xfId="5323"/>
    <cellStyle name="쉼표 [0] 3 2 3" xfId="5324"/>
    <cellStyle name="쉼표 [0] 3 2 4" xfId="5325"/>
    <cellStyle name="쉼표 [0] 3 2 5" xfId="5326"/>
    <cellStyle name="쉼표 [0] 3 3" xfId="5327"/>
    <cellStyle name="쉼표 [0] 3 4" xfId="5328"/>
    <cellStyle name="쉼표 [0] 3 5" xfId="5329"/>
    <cellStyle name="쉼표 [0] 3_신안대치동가구-100525" xfId="5330"/>
    <cellStyle name="쉼표 [0] 4" xfId="5331"/>
    <cellStyle name="쉼표 [0] 4 2" xfId="5332"/>
    <cellStyle name="쉼표 [0] 4 3" xfId="5333"/>
    <cellStyle name="쉼표 [0] 4 4" xfId="5334"/>
    <cellStyle name="쉼표 [0] 4_신안대치동가구-100525" xfId="5335"/>
    <cellStyle name="쉼표 [0] 5" xfId="5336"/>
    <cellStyle name="쉼표 [0] 5 2" xfId="5337"/>
    <cellStyle name="쉼표 [0] 5 3" xfId="5338"/>
    <cellStyle name="쉼표 [0] 5_신안대치동가구-100525" xfId="5339"/>
    <cellStyle name="쉼표 [0] 6" xfId="5340"/>
    <cellStyle name="쉼표 [0] 6 2" xfId="5341"/>
    <cellStyle name="쉼표 [0] 6 3" xfId="5342"/>
    <cellStyle name="쉼표 [0] 6 4" xfId="5343"/>
    <cellStyle name="쉼표 [0] 6 5" xfId="5344"/>
    <cellStyle name="쉼표 [0] 6_신안대치동가구-100525" xfId="5345"/>
    <cellStyle name="쉼표 [0] 7" xfId="5346"/>
    <cellStyle name="쉼표 [0] 7 2" xfId="5347"/>
    <cellStyle name="쉼표 [0] 7_신안대치동가구-100525" xfId="5348"/>
    <cellStyle name="쉼표 [0] 8" xfId="5349"/>
    <cellStyle name="쉼표 [0] 8 2" xfId="5350"/>
    <cellStyle name="쉼표 [0] 8 3" xfId="5351"/>
    <cellStyle name="쉼표 [0] 8_신안대치동가구-100525" xfId="5352"/>
    <cellStyle name="쉼표 [0] 9" xfId="5353"/>
    <cellStyle name="스타일 1" xfId="5354"/>
    <cellStyle name="스타일 1 2" xfId="5355"/>
    <cellStyle name="스타일 10" xfId="5356"/>
    <cellStyle name="스타일 100" xfId="5357"/>
    <cellStyle name="스타일 101" xfId="5358"/>
    <cellStyle name="스타일 102" xfId="5359"/>
    <cellStyle name="스타일 103" xfId="5360"/>
    <cellStyle name="스타일 104" xfId="5361"/>
    <cellStyle name="스타일 105" xfId="5362"/>
    <cellStyle name="스타일 105 2" xfId="5363"/>
    <cellStyle name="스타일 105_개요" xfId="5364"/>
    <cellStyle name="스타일 106" xfId="5365"/>
    <cellStyle name="스타일 107" xfId="5366"/>
    <cellStyle name="스타일 108" xfId="5367"/>
    <cellStyle name="스타일 109" xfId="5368"/>
    <cellStyle name="스타일 11" xfId="5369"/>
    <cellStyle name="스타일 110" xfId="5370"/>
    <cellStyle name="스타일 111" xfId="5371"/>
    <cellStyle name="스타일 112" xfId="5372"/>
    <cellStyle name="스타일 113" xfId="5373"/>
    <cellStyle name="스타일 114" xfId="5374"/>
    <cellStyle name="스타일 115" xfId="5375"/>
    <cellStyle name="스타일 116" xfId="5376"/>
    <cellStyle name="스타일 117" xfId="5377"/>
    <cellStyle name="스타일 118" xfId="5378"/>
    <cellStyle name="스타일 119" xfId="5379"/>
    <cellStyle name="스타일 12" xfId="5380"/>
    <cellStyle name="스타일 120" xfId="5381"/>
    <cellStyle name="스타일 121" xfId="5382"/>
    <cellStyle name="스타일 122" xfId="5383"/>
    <cellStyle name="스타일 123" xfId="5384"/>
    <cellStyle name="스타일 124" xfId="5385"/>
    <cellStyle name="스타일 125" xfId="5386"/>
    <cellStyle name="스타일 126" xfId="5387"/>
    <cellStyle name="스타일 127" xfId="5388"/>
    <cellStyle name="스타일 128" xfId="5389"/>
    <cellStyle name="스타일 129" xfId="5390"/>
    <cellStyle name="스타일 13" xfId="5391"/>
    <cellStyle name="스타일 130" xfId="5392"/>
    <cellStyle name="스타일 131" xfId="5393"/>
    <cellStyle name="스타일 132" xfId="5394"/>
    <cellStyle name="스타일 133" xfId="5395"/>
    <cellStyle name="스타일 134" xfId="5396"/>
    <cellStyle name="스타일 135" xfId="5397"/>
    <cellStyle name="스타일 136" xfId="5398"/>
    <cellStyle name="스타일 137" xfId="5399"/>
    <cellStyle name="스타일 138" xfId="5400"/>
    <cellStyle name="스타일 139" xfId="5401"/>
    <cellStyle name="스타일 14" xfId="5402"/>
    <cellStyle name="스타일 140" xfId="5403"/>
    <cellStyle name="스타일 141" xfId="5404"/>
    <cellStyle name="스타일 142" xfId="5405"/>
    <cellStyle name="스타일 143" xfId="5406"/>
    <cellStyle name="스타일 144" xfId="5407"/>
    <cellStyle name="스타일 145" xfId="5408"/>
    <cellStyle name="스타일 146" xfId="5409"/>
    <cellStyle name="스타일 147" xfId="5410"/>
    <cellStyle name="스타일 148" xfId="5411"/>
    <cellStyle name="스타일 149" xfId="5412"/>
    <cellStyle name="스타일 15" xfId="5413"/>
    <cellStyle name="스타일 150" xfId="5414"/>
    <cellStyle name="스타일 151" xfId="5415"/>
    <cellStyle name="스타일 152" xfId="5416"/>
    <cellStyle name="스타일 153" xfId="5417"/>
    <cellStyle name="스타일 154" xfId="5418"/>
    <cellStyle name="스타일 155" xfId="5419"/>
    <cellStyle name="스타일 156" xfId="5420"/>
    <cellStyle name="스타일 157" xfId="5421"/>
    <cellStyle name="스타일 158" xfId="5422"/>
    <cellStyle name="스타일 159" xfId="5423"/>
    <cellStyle name="스타일 16" xfId="5424"/>
    <cellStyle name="스타일 160" xfId="5425"/>
    <cellStyle name="스타일 161" xfId="5426"/>
    <cellStyle name="스타일 162" xfId="5427"/>
    <cellStyle name="스타일 163" xfId="5428"/>
    <cellStyle name="스타일 164" xfId="5429"/>
    <cellStyle name="스타일 165" xfId="5430"/>
    <cellStyle name="스타일 166" xfId="5431"/>
    <cellStyle name="스타일 167" xfId="5432"/>
    <cellStyle name="스타일 168" xfId="5433"/>
    <cellStyle name="스타일 169" xfId="5434"/>
    <cellStyle name="스타일 17" xfId="5435"/>
    <cellStyle name="스타일 170" xfId="5436"/>
    <cellStyle name="스타일 171" xfId="5437"/>
    <cellStyle name="스타일 172" xfId="5438"/>
    <cellStyle name="스타일 173" xfId="5439"/>
    <cellStyle name="스타일 174" xfId="5440"/>
    <cellStyle name="스타일 175" xfId="5441"/>
    <cellStyle name="스타일 176" xfId="5442"/>
    <cellStyle name="스타일 177" xfId="5443"/>
    <cellStyle name="스타일 178" xfId="5444"/>
    <cellStyle name="스타일 179" xfId="5445"/>
    <cellStyle name="스타일 18" xfId="5446"/>
    <cellStyle name="스타일 180" xfId="5447"/>
    <cellStyle name="스타일 181" xfId="5448"/>
    <cellStyle name="스타일 182" xfId="5449"/>
    <cellStyle name="스타일 183" xfId="5450"/>
    <cellStyle name="스타일 184" xfId="5451"/>
    <cellStyle name="스타일 185" xfId="5452"/>
    <cellStyle name="스타일 186" xfId="5453"/>
    <cellStyle name="스타일 187" xfId="5454"/>
    <cellStyle name="스타일 188" xfId="5455"/>
    <cellStyle name="스타일 189" xfId="5456"/>
    <cellStyle name="스타일 19" xfId="5457"/>
    <cellStyle name="스타일 190" xfId="5458"/>
    <cellStyle name="스타일 191" xfId="5459"/>
    <cellStyle name="스타일 192" xfId="5460"/>
    <cellStyle name="스타일 193" xfId="5461"/>
    <cellStyle name="스타일 194" xfId="5462"/>
    <cellStyle name="스타일 195" xfId="5463"/>
    <cellStyle name="스타일 196" xfId="5464"/>
    <cellStyle name="스타일 197" xfId="5465"/>
    <cellStyle name="스타일 198" xfId="5466"/>
    <cellStyle name="스타일 199" xfId="5467"/>
    <cellStyle name="스타일 2" xfId="5468"/>
    <cellStyle name="스타일 20" xfId="5469"/>
    <cellStyle name="스타일 200" xfId="5470"/>
    <cellStyle name="스타일 201" xfId="5471"/>
    <cellStyle name="스타일 202" xfId="5472"/>
    <cellStyle name="스타일 203" xfId="5473"/>
    <cellStyle name="스타일 204" xfId="5474"/>
    <cellStyle name="스타일 205" xfId="5475"/>
    <cellStyle name="스타일 206" xfId="5476"/>
    <cellStyle name="스타일 207" xfId="5477"/>
    <cellStyle name="스타일 208" xfId="5478"/>
    <cellStyle name="스타일 209" xfId="5479"/>
    <cellStyle name="스타일 21" xfId="5480"/>
    <cellStyle name="스타일 210" xfId="5481"/>
    <cellStyle name="스타일 211" xfId="5482"/>
    <cellStyle name="스타일 212" xfId="5483"/>
    <cellStyle name="스타일 213" xfId="5484"/>
    <cellStyle name="스타일 214" xfId="5485"/>
    <cellStyle name="스타일 215" xfId="5486"/>
    <cellStyle name="스타일 216" xfId="5487"/>
    <cellStyle name="스타일 217" xfId="5488"/>
    <cellStyle name="스타일 218" xfId="5489"/>
    <cellStyle name="스타일 219" xfId="5490"/>
    <cellStyle name="스타일 22" xfId="5491"/>
    <cellStyle name="스타일 220" xfId="5492"/>
    <cellStyle name="스타일 221" xfId="5493"/>
    <cellStyle name="스타일 222" xfId="5494"/>
    <cellStyle name="스타일 223" xfId="5495"/>
    <cellStyle name="스타일 224" xfId="5496"/>
    <cellStyle name="스타일 225" xfId="5497"/>
    <cellStyle name="스타일 226" xfId="5498"/>
    <cellStyle name="스타일 227" xfId="5499"/>
    <cellStyle name="스타일 228" xfId="5500"/>
    <cellStyle name="스타일 229" xfId="5501"/>
    <cellStyle name="스타일 23" xfId="5502"/>
    <cellStyle name="스타일 230" xfId="5503"/>
    <cellStyle name="스타일 231" xfId="5504"/>
    <cellStyle name="스타일 232" xfId="5505"/>
    <cellStyle name="스타일 233" xfId="5506"/>
    <cellStyle name="스타일 234" xfId="5507"/>
    <cellStyle name="스타일 235" xfId="5508"/>
    <cellStyle name="스타일 236" xfId="5509"/>
    <cellStyle name="스타일 237" xfId="5510"/>
    <cellStyle name="스타일 238" xfId="5511"/>
    <cellStyle name="스타일 239" xfId="5512"/>
    <cellStyle name="스타일 24" xfId="5513"/>
    <cellStyle name="스타일 240" xfId="5514"/>
    <cellStyle name="스타일 241" xfId="5515"/>
    <cellStyle name="스타일 242" xfId="5516"/>
    <cellStyle name="스타일 243" xfId="5517"/>
    <cellStyle name="스타일 244" xfId="5518"/>
    <cellStyle name="스타일 245" xfId="5519"/>
    <cellStyle name="스타일 246" xfId="5520"/>
    <cellStyle name="스타일 247" xfId="5521"/>
    <cellStyle name="스타일 248" xfId="5522"/>
    <cellStyle name="스타일 249" xfId="5523"/>
    <cellStyle name="스타일 25" xfId="5524"/>
    <cellStyle name="스타일 250" xfId="5525"/>
    <cellStyle name="스타일 251" xfId="5526"/>
    <cellStyle name="스타일 252" xfId="5527"/>
    <cellStyle name="스타일 253" xfId="5528"/>
    <cellStyle name="스타일 254" xfId="5529"/>
    <cellStyle name="스타일 255" xfId="5530"/>
    <cellStyle name="스타일 26" xfId="5531"/>
    <cellStyle name="스타일 27" xfId="5532"/>
    <cellStyle name="스타일 28" xfId="5533"/>
    <cellStyle name="스타일 29" xfId="5534"/>
    <cellStyle name="스타일 3" xfId="5535"/>
    <cellStyle name="스타일 30" xfId="5536"/>
    <cellStyle name="스타일 31" xfId="5537"/>
    <cellStyle name="스타일 32" xfId="5538"/>
    <cellStyle name="스타일 33" xfId="5539"/>
    <cellStyle name="스타일 34" xfId="5540"/>
    <cellStyle name="스타일 35" xfId="5541"/>
    <cellStyle name="스타일 36" xfId="5542"/>
    <cellStyle name="스타일 37" xfId="5543"/>
    <cellStyle name="스타일 38" xfId="5544"/>
    <cellStyle name="스타일 39" xfId="5545"/>
    <cellStyle name="스타일 4" xfId="5546"/>
    <cellStyle name="스타일 40" xfId="5547"/>
    <cellStyle name="스타일 41" xfId="5548"/>
    <cellStyle name="스타일 42" xfId="5549"/>
    <cellStyle name="스타일 43" xfId="5550"/>
    <cellStyle name="스타일 44" xfId="5551"/>
    <cellStyle name="스타일 45" xfId="5552"/>
    <cellStyle name="스타일 46" xfId="5553"/>
    <cellStyle name="스타일 47" xfId="5554"/>
    <cellStyle name="스타일 48" xfId="5555"/>
    <cellStyle name="스타일 49" xfId="5556"/>
    <cellStyle name="스타일 5" xfId="5557"/>
    <cellStyle name="스타일 50" xfId="5558"/>
    <cellStyle name="스타일 51" xfId="5559"/>
    <cellStyle name="스타일 52" xfId="5560"/>
    <cellStyle name="스타일 53" xfId="5561"/>
    <cellStyle name="스타일 54" xfId="5562"/>
    <cellStyle name="스타일 55" xfId="5563"/>
    <cellStyle name="스타일 56" xfId="5564"/>
    <cellStyle name="스타일 57" xfId="5565"/>
    <cellStyle name="스타일 58" xfId="5566"/>
    <cellStyle name="스타일 59" xfId="5567"/>
    <cellStyle name="스타일 6" xfId="5568"/>
    <cellStyle name="스타일 60" xfId="5569"/>
    <cellStyle name="스타일 61" xfId="5570"/>
    <cellStyle name="스타일 62" xfId="5571"/>
    <cellStyle name="스타일 63" xfId="5572"/>
    <cellStyle name="스타일 64" xfId="5573"/>
    <cellStyle name="스타일 65" xfId="5574"/>
    <cellStyle name="스타일 66" xfId="5575"/>
    <cellStyle name="스타일 67" xfId="5576"/>
    <cellStyle name="스타일 68" xfId="5577"/>
    <cellStyle name="스타일 69" xfId="5578"/>
    <cellStyle name="스타일 7" xfId="5579"/>
    <cellStyle name="스타일 70" xfId="5580"/>
    <cellStyle name="스타일 71" xfId="5581"/>
    <cellStyle name="스타일 72" xfId="5582"/>
    <cellStyle name="스타일 73" xfId="5583"/>
    <cellStyle name="스타일 74" xfId="5584"/>
    <cellStyle name="스타일 75" xfId="5585"/>
    <cellStyle name="스타일 76" xfId="5586"/>
    <cellStyle name="스타일 77" xfId="5587"/>
    <cellStyle name="스타일 78" xfId="5588"/>
    <cellStyle name="스타일 79" xfId="5589"/>
    <cellStyle name="스타일 8" xfId="5590"/>
    <cellStyle name="스타일 80" xfId="5591"/>
    <cellStyle name="스타일 81" xfId="5592"/>
    <cellStyle name="스타일 82" xfId="5593"/>
    <cellStyle name="스타일 83" xfId="5594"/>
    <cellStyle name="스타일 84" xfId="5595"/>
    <cellStyle name="스타일 85" xfId="5596"/>
    <cellStyle name="스타일 86" xfId="5597"/>
    <cellStyle name="스타일 87" xfId="5598"/>
    <cellStyle name="스타일 88" xfId="5599"/>
    <cellStyle name="스타일 89" xfId="5600"/>
    <cellStyle name="스타일 9" xfId="5601"/>
    <cellStyle name="스타일 90" xfId="5602"/>
    <cellStyle name="스타일 91" xfId="5603"/>
    <cellStyle name="스타일 92" xfId="5604"/>
    <cellStyle name="스타일 93" xfId="5605"/>
    <cellStyle name="스타일 94" xfId="5606"/>
    <cellStyle name="스타일 95" xfId="5607"/>
    <cellStyle name="스타일 96" xfId="5608"/>
    <cellStyle name="스타일 97" xfId="5609"/>
    <cellStyle name="스타일 98" xfId="5610"/>
    <cellStyle name="스타일 99" xfId="5611"/>
    <cellStyle name="식" xfId="5612"/>
    <cellStyle name="식_1+030보강흄관여건보고" xfId="5613"/>
    <cellStyle name="식_1+030보강흄관여건보고_Book1" xfId="5614"/>
    <cellStyle name="식_1+030보강흄관여건보고_Book1_미아고가" xfId="5615"/>
    <cellStyle name="식_1+030보강흄관여건보고_Book1_미아고가_Book1" xfId="5616"/>
    <cellStyle name="식_1+030보강흄관여건보고_Book1_미아고가_일위단가(산출근거)" xfId="5617"/>
    <cellStyle name="식_1+030보강흄관여건보고_미아고가" xfId="5618"/>
    <cellStyle name="식_1+030보강흄관여건보고_미아고가_Book1" xfId="5619"/>
    <cellStyle name="식_1+030보강흄관여건보고_미아고가_일위단가(산출근거)" xfId="5620"/>
    <cellStyle name="식_1+030보강흄관여건보고_총괄토공" xfId="5621"/>
    <cellStyle name="식_1+030보강흄관여건보고_총괄토공_Book1" xfId="5622"/>
    <cellStyle name="식_1+030보강흄관여건보고_총괄토공_Book1_미아고가" xfId="5623"/>
    <cellStyle name="식_1+030보강흄관여건보고_총괄토공_Book1_미아고가_Book1" xfId="5624"/>
    <cellStyle name="식_1+030보강흄관여건보고_총괄토공_Book1_미아고가_일위단가(산출근거)" xfId="5625"/>
    <cellStyle name="식_1+030보강흄관여건보고_총괄토공_미아고가" xfId="5626"/>
    <cellStyle name="식_1+030보강흄관여건보고_총괄토공_미아고가_Book1" xfId="5627"/>
    <cellStyle name="식_1+030보강흄관여건보고_총괄토공_미아고가_일위단가(산출근거)" xfId="5628"/>
    <cellStyle name="식_1+030보강흄관여건보고_총괄토공_표지판변경(당초변경단가동)" xfId="5629"/>
    <cellStyle name="식_1+030보강흄관여건보고_총괄토공_표지판변경(당초변경단가동)_미아고가" xfId="5630"/>
    <cellStyle name="식_1+030보강흄관여건보고_총괄토공_표지판변경(당초변경단가동)_미아고가_Book1" xfId="5631"/>
    <cellStyle name="식_1+030보강흄관여건보고_총괄토공_표지판변경(당초변경단가동)_미아고가_일위단가(산출근거)" xfId="5632"/>
    <cellStyle name="식_1+030보강흄관여건보고_표지판변경(당초변경단가동)" xfId="5633"/>
    <cellStyle name="식_1+030보강흄관여건보고_표지판변경(당초변경단가동)_미아고가" xfId="5634"/>
    <cellStyle name="식_1+030보강흄관여건보고_표지판변경(당초변경단가동)_미아고가_Book1" xfId="5635"/>
    <cellStyle name="식_1+030보강흄관여건보고_표지판변경(당초변경단가동)_미아고가_일위단가(산출근거)" xfId="5636"/>
    <cellStyle name="식_1차 본협상자료(황)" xfId="5637"/>
    <cellStyle name="식_1차 본협상자료(황)_1차 본협상자료(0830)" xfId="5638"/>
    <cellStyle name="식_1차 본협상자료(황)_1차 본협상자료(0830)_Book1" xfId="5639"/>
    <cellStyle name="식_1차 본협상자료(황)_1차 본협상자료(0830)_Book1_3043 일산구청-노면청소차" xfId="5640"/>
    <cellStyle name="식_1차 본협상자료(황)_1차 본협상자료(0830)_Book1_개요" xfId="5641"/>
    <cellStyle name="식_1차 본협상자료(황)_1차 본협상자료(0830)_Book1_복사본 보험료" xfId="5642"/>
    <cellStyle name="식_1차 본협상자료(황)_1차 본협상자료(0830)_Book1_소프트웨어진흥원-스토리텔링 컨퍼런스-2" xfId="5643"/>
    <cellStyle name="식_1차 본협상자료(황)_1차 본협상자료(0830)_Book1_직종별노임" xfId="5644"/>
    <cellStyle name="식_1차 본협상자료(황)_1차 본협상자료(0830)_Book1_화천군 제출서류" xfId="5645"/>
    <cellStyle name="식_1차 본협상자료(황)_1차 본협상자료(0830)_가평재활용선별장-4.9" xfId="5646"/>
    <cellStyle name="식_1차 본협상자료(황)_1차 본협상자료(0830)_가평재활용선별장-4.9_Book1" xfId="5647"/>
    <cellStyle name="식_1차 본협상자료(황)_1차 본협상자료(0830)_가평재활용선별장-4.9_Book1_3043 일산구청-노면청소차" xfId="5648"/>
    <cellStyle name="식_1차 본협상자료(황)_1차 본협상자료(0830)_가평재활용선별장-4.9_Book1_개요" xfId="5649"/>
    <cellStyle name="식_1차 본협상자료(황)_1차 본협상자료(0830)_가평재활용선별장-4.9_Book1_복사본 보험료" xfId="5650"/>
    <cellStyle name="식_1차 본협상자료(황)_1차 본협상자료(0830)_가평재활용선별장-4.9_Book1_소프트웨어진흥원-스토리텔링 컨퍼런스-2" xfId="5651"/>
    <cellStyle name="식_1차 본협상자료(황)_1차 본협상자료(0830)_가평재활용선별장-4.9_Book1_직종별노임" xfId="5652"/>
    <cellStyle name="식_1차 본협상자료(황)_1차 본협상자료(0830)_가평재활용선별장-4.9_Book1_화천군 제출서류" xfId="5653"/>
    <cellStyle name="식_1차 본협상자료(황)_1차 본협상자료(0830)_가평재활용선별장-4.9_민성조경-조합놀이대 28종(최종)" xfId="5654"/>
    <cellStyle name="식_1차 본협상자료(황)_1차 본협상자료(0830)_가평재활용선별장-4.9_민성조경-조합놀이대 28종(최종)_3043 일산구청-노면청소차" xfId="5655"/>
    <cellStyle name="식_1차 본협상자료(황)_1차 본협상자료(0830)_가평재활용선별장-4.9_민성조경-조합놀이대 28종(최종)_개요" xfId="5656"/>
    <cellStyle name="식_1차 본협상자료(황)_1차 본협상자료(0830)_가평재활용선별장-4.9_민성조경-조합놀이대 28종(최종)_복사본 보험료" xfId="5657"/>
    <cellStyle name="식_1차 본협상자료(황)_1차 본협상자료(0830)_가평재활용선별장-4.9_민성조경-조합놀이대 28종(최종)_소프트웨어진흥원-스토리텔링 컨퍼런스-2" xfId="5658"/>
    <cellStyle name="식_1차 본협상자료(황)_1차 본협상자료(0830)_가평재활용선별장-4.9_민성조경-조합놀이대 28종(최종)_직종별노임" xfId="5659"/>
    <cellStyle name="식_1차 본협상자료(황)_1차 본협상자료(0830)_가평재활용선별장-4.9_민성조경-조합놀이대 28종(최종)_화천군 제출서류" xfId="5660"/>
    <cellStyle name="식_1차 본협상자료(황)_1차 본협상자료(0830)_가평재활용선별장-4.9_소프트웨어진흥원-스토리텔링 컨퍼런스(담당요청)" xfId="5661"/>
    <cellStyle name="식_1차 본협상자료(황)_1차 본협상자료(0830)_가평재활용선별장-4.9_소프트웨어진흥원-스토리텔링 컨퍼런스(담당요청)_3043 일산구청-노면청소차" xfId="5662"/>
    <cellStyle name="식_1차 본협상자료(황)_1차 본협상자료(0830)_가평재활용선별장-4.9_소프트웨어진흥원-스토리텔링 컨퍼런스(담당요청)_개요" xfId="5663"/>
    <cellStyle name="식_1차 본협상자료(황)_1차 본협상자료(0830)_가평재활용선별장-4.9_소프트웨어진흥원-스토리텔링 컨퍼런스(담당요청)_복사본 보험료" xfId="5664"/>
    <cellStyle name="식_1차 본협상자료(황)_1차 본협상자료(0830)_가평재활용선별장-4.9_소프트웨어진흥원-스토리텔링 컨퍼런스(담당요청)_소프트웨어진흥원-스토리텔링 컨퍼런스-2" xfId="5665"/>
    <cellStyle name="식_1차 본협상자료(황)_1차 본협상자료(0830)_가평재활용선별장-4.9_소프트웨어진흥원-스토리텔링 컨퍼런스(담당요청)_직종별노임" xfId="5666"/>
    <cellStyle name="식_1차 본협상자료(황)_1차 본협상자료(0830)_가평재활용선별장-4.9_소프트웨어진흥원-스토리텔링 컨퍼런스-1차제출수정" xfId="5667"/>
    <cellStyle name="식_1차 본협상자료(황)_1차 본협상자료(0830)_가평재활용선별장-4.9_소프트웨어진흥원-스토리텔링 컨퍼런스-1차제출수정_3043 일산구청-노면청소차" xfId="5668"/>
    <cellStyle name="식_1차 본협상자료(황)_1차 본협상자료(0830)_가평재활용선별장-4.9_소프트웨어진흥원-스토리텔링 컨퍼런스-1차제출수정_개요" xfId="5669"/>
    <cellStyle name="식_1차 본협상자료(황)_1차 본협상자료(0830)_가평재활용선별장-4.9_소프트웨어진흥원-스토리텔링 컨퍼런스-1차제출수정_복사본 보험료" xfId="5670"/>
    <cellStyle name="식_1차 본협상자료(황)_1차 본협상자료(0830)_가평재활용선별장-4.9_소프트웨어진흥원-스토리텔링 컨퍼런스-1차제출수정_소프트웨어진흥원-스토리텔링 컨퍼런스-2" xfId="5671"/>
    <cellStyle name="식_1차 본협상자료(황)_1차 본협상자료(0830)_가평재활용선별장-4.9_소프트웨어진흥원-스토리텔링 컨퍼런스-1차제출수정_직종별노임" xfId="5672"/>
    <cellStyle name="식_1차 본협상자료(황)_1차 본협상자료(0830)_가평재활용선별장-4.9_제1장_제3장까지" xfId="5673"/>
    <cellStyle name="식_1차 본협상자료(황)_1차 본협상자료(0830)_가평재활용선별장-4.9_화천군 제출서류" xfId="5674"/>
    <cellStyle name="식_1차 본협상자료(황)_1차 본협상자료(0830)_민성조경-조합놀이대 28종(최종)" xfId="5675"/>
    <cellStyle name="식_1차 본협상자료(황)_1차 본협상자료(0830)_민성조경-조합놀이대 28종(최종)_3043 일산구청-노면청소차" xfId="5676"/>
    <cellStyle name="식_1차 본협상자료(황)_1차 본협상자료(0830)_민성조경-조합놀이대 28종(최종)_개요" xfId="5677"/>
    <cellStyle name="식_1차 본협상자료(황)_1차 본협상자료(0830)_민성조경-조합놀이대 28종(최종)_복사본 보험료" xfId="5678"/>
    <cellStyle name="식_1차 본협상자료(황)_1차 본협상자료(0830)_민성조경-조합놀이대 28종(최종)_소프트웨어진흥원-스토리텔링 컨퍼런스-2" xfId="5679"/>
    <cellStyle name="식_1차 본협상자료(황)_1차 본협상자료(0830)_민성조경-조합놀이대 28종(최종)_직종별노임" xfId="5680"/>
    <cellStyle name="식_1차 본협상자료(황)_1차 본협상자료(0830)_민성조경-조합놀이대 28종(최종)_화천군 제출서류" xfId="5681"/>
    <cellStyle name="식_1차 본협상자료(황)_1차 본협상자료(0830)_소프트웨어진흥원-스토리텔링 컨퍼런스(담당요청)" xfId="5682"/>
    <cellStyle name="식_1차 본협상자료(황)_1차 본협상자료(0830)_소프트웨어진흥원-스토리텔링 컨퍼런스(담당요청)_3043 일산구청-노면청소차" xfId="5683"/>
    <cellStyle name="식_1차 본협상자료(황)_1차 본협상자료(0830)_소프트웨어진흥원-스토리텔링 컨퍼런스(담당요청)_개요" xfId="5684"/>
    <cellStyle name="식_1차 본협상자료(황)_1차 본협상자료(0830)_소프트웨어진흥원-스토리텔링 컨퍼런스(담당요청)_복사본 보험료" xfId="5685"/>
    <cellStyle name="식_1차 본협상자료(황)_1차 본협상자료(0830)_소프트웨어진흥원-스토리텔링 컨퍼런스(담당요청)_소프트웨어진흥원-스토리텔링 컨퍼런스-2" xfId="5686"/>
    <cellStyle name="식_1차 본협상자료(황)_1차 본협상자료(0830)_소프트웨어진흥원-스토리텔링 컨퍼런스(담당요청)_직종별노임" xfId="5687"/>
    <cellStyle name="식_1차 본협상자료(황)_1차 본협상자료(0830)_소프트웨어진흥원-스토리텔링 컨퍼런스-1차제출수정" xfId="5688"/>
    <cellStyle name="식_1차 본협상자료(황)_1차 본협상자료(0830)_소프트웨어진흥원-스토리텔링 컨퍼런스-1차제출수정_3043 일산구청-노면청소차" xfId="5689"/>
    <cellStyle name="식_1차 본협상자료(황)_1차 본협상자료(0830)_소프트웨어진흥원-스토리텔링 컨퍼런스-1차제출수정_개요" xfId="5690"/>
    <cellStyle name="식_1차 본협상자료(황)_1차 본협상자료(0830)_소프트웨어진흥원-스토리텔링 컨퍼런스-1차제출수정_복사본 보험료" xfId="5691"/>
    <cellStyle name="식_1차 본협상자료(황)_1차 본협상자료(0830)_소프트웨어진흥원-스토리텔링 컨퍼런스-1차제출수정_소프트웨어진흥원-스토리텔링 컨퍼런스-2" xfId="5692"/>
    <cellStyle name="식_1차 본협상자료(황)_1차 본협상자료(0830)_소프트웨어진흥원-스토리텔링 컨퍼런스-1차제출수정_직종별노임" xfId="5693"/>
    <cellStyle name="식_1차 본협상자료(황)_1차 본협상자료(0830)_제1장_제3장까지" xfId="5694"/>
    <cellStyle name="식_1차 본협상자료(황)_1차 본협상자료(0830)_화천군 제출서류" xfId="5695"/>
    <cellStyle name="식_1차 본협상자료(황)_Book1" xfId="5696"/>
    <cellStyle name="식_1차 본협상자료(황)_Book1_3043 일산구청-노면청소차" xfId="5697"/>
    <cellStyle name="식_1차 본협상자료(황)_Book1_개요" xfId="5698"/>
    <cellStyle name="식_1차 본협상자료(황)_Book1_복사본 보험료" xfId="5699"/>
    <cellStyle name="식_1차 본협상자료(황)_Book1_소프트웨어진흥원-스토리텔링 컨퍼런스-2" xfId="5700"/>
    <cellStyle name="식_1차 본협상자료(황)_Book1_직종별노임" xfId="5701"/>
    <cellStyle name="식_1차 본협상자료(황)_Book1_화천군 제출서류" xfId="5702"/>
    <cellStyle name="식_1차 본협상자료(황)_가평재활용선별장-4.9" xfId="5703"/>
    <cellStyle name="식_1차 본협상자료(황)_가평재활용선별장-4.9_Book1" xfId="5704"/>
    <cellStyle name="식_1차 본협상자료(황)_가평재활용선별장-4.9_Book1_3043 일산구청-노면청소차" xfId="5705"/>
    <cellStyle name="식_1차 본협상자료(황)_가평재활용선별장-4.9_Book1_개요" xfId="5706"/>
    <cellStyle name="식_1차 본협상자료(황)_가평재활용선별장-4.9_Book1_복사본 보험료" xfId="5707"/>
    <cellStyle name="식_1차 본협상자료(황)_가평재활용선별장-4.9_Book1_소프트웨어진흥원-스토리텔링 컨퍼런스-2" xfId="5708"/>
    <cellStyle name="식_1차 본협상자료(황)_가평재활용선별장-4.9_Book1_직종별노임" xfId="5709"/>
    <cellStyle name="식_1차 본협상자료(황)_가평재활용선별장-4.9_Book1_화천군 제출서류" xfId="5710"/>
    <cellStyle name="식_1차 본협상자료(황)_가평재활용선별장-4.9_민성조경-조합놀이대 28종(최종)" xfId="5711"/>
    <cellStyle name="식_1차 본협상자료(황)_가평재활용선별장-4.9_민성조경-조합놀이대 28종(최종)_3043 일산구청-노면청소차" xfId="5712"/>
    <cellStyle name="식_1차 본협상자료(황)_가평재활용선별장-4.9_민성조경-조합놀이대 28종(최종)_개요" xfId="5713"/>
    <cellStyle name="식_1차 본협상자료(황)_가평재활용선별장-4.9_민성조경-조합놀이대 28종(최종)_복사본 보험료" xfId="5714"/>
    <cellStyle name="식_1차 본협상자료(황)_가평재활용선별장-4.9_민성조경-조합놀이대 28종(최종)_소프트웨어진흥원-스토리텔링 컨퍼런스-2" xfId="5715"/>
    <cellStyle name="식_1차 본협상자료(황)_가평재활용선별장-4.9_민성조경-조합놀이대 28종(최종)_직종별노임" xfId="5716"/>
    <cellStyle name="식_1차 본협상자료(황)_가평재활용선별장-4.9_민성조경-조합놀이대 28종(최종)_화천군 제출서류" xfId="5717"/>
    <cellStyle name="식_1차 본협상자료(황)_가평재활용선별장-4.9_소프트웨어진흥원-스토리텔링 컨퍼런스(담당요청)" xfId="5718"/>
    <cellStyle name="식_1차 본협상자료(황)_가평재활용선별장-4.9_소프트웨어진흥원-스토리텔링 컨퍼런스(담당요청)_3043 일산구청-노면청소차" xfId="5719"/>
    <cellStyle name="식_1차 본협상자료(황)_가평재활용선별장-4.9_소프트웨어진흥원-스토리텔링 컨퍼런스(담당요청)_개요" xfId="5720"/>
    <cellStyle name="식_1차 본협상자료(황)_가평재활용선별장-4.9_소프트웨어진흥원-스토리텔링 컨퍼런스(담당요청)_복사본 보험료" xfId="5721"/>
    <cellStyle name="식_1차 본협상자료(황)_가평재활용선별장-4.9_소프트웨어진흥원-스토리텔링 컨퍼런스(담당요청)_소프트웨어진흥원-스토리텔링 컨퍼런스-2" xfId="5722"/>
    <cellStyle name="식_1차 본협상자료(황)_가평재활용선별장-4.9_소프트웨어진흥원-스토리텔링 컨퍼런스(담당요청)_직종별노임" xfId="5723"/>
    <cellStyle name="식_1차 본협상자료(황)_가평재활용선별장-4.9_소프트웨어진흥원-스토리텔링 컨퍼런스-1차제출수정" xfId="5724"/>
    <cellStyle name="식_1차 본협상자료(황)_가평재활용선별장-4.9_소프트웨어진흥원-스토리텔링 컨퍼런스-1차제출수정_3043 일산구청-노면청소차" xfId="5725"/>
    <cellStyle name="식_1차 본협상자료(황)_가평재활용선별장-4.9_소프트웨어진흥원-스토리텔링 컨퍼런스-1차제출수정_개요" xfId="5726"/>
    <cellStyle name="식_1차 본협상자료(황)_가평재활용선별장-4.9_소프트웨어진흥원-스토리텔링 컨퍼런스-1차제출수정_복사본 보험료" xfId="5727"/>
    <cellStyle name="식_1차 본협상자료(황)_가평재활용선별장-4.9_소프트웨어진흥원-스토리텔링 컨퍼런스-1차제출수정_소프트웨어진흥원-스토리텔링 컨퍼런스-2" xfId="5728"/>
    <cellStyle name="식_1차 본협상자료(황)_가평재활용선별장-4.9_소프트웨어진흥원-스토리텔링 컨퍼런스-1차제출수정_직종별노임" xfId="5729"/>
    <cellStyle name="식_1차 본협상자료(황)_가평재활용선별장-4.9_제1장_제3장까지" xfId="5730"/>
    <cellStyle name="식_1차 본협상자료(황)_가평재활용선별장-4.9_화천군 제출서류" xfId="5731"/>
    <cellStyle name="식_1차 본협상자료(황)_민성조경-조합놀이대 28종(최종)" xfId="5732"/>
    <cellStyle name="식_1차 본협상자료(황)_민성조경-조합놀이대 28종(최종)_3043 일산구청-노면청소차" xfId="5733"/>
    <cellStyle name="식_1차 본협상자료(황)_민성조경-조합놀이대 28종(최종)_개요" xfId="5734"/>
    <cellStyle name="식_1차 본협상자료(황)_민성조경-조합놀이대 28종(최종)_복사본 보험료" xfId="5735"/>
    <cellStyle name="식_1차 본협상자료(황)_민성조경-조합놀이대 28종(최종)_소프트웨어진흥원-스토리텔링 컨퍼런스-2" xfId="5736"/>
    <cellStyle name="식_1차 본협상자료(황)_민성조경-조합놀이대 28종(최종)_직종별노임" xfId="5737"/>
    <cellStyle name="식_1차 본협상자료(황)_민성조경-조합놀이대 28종(최종)_화천군 제출서류" xfId="5738"/>
    <cellStyle name="식_1차 본협상자료(황)_소프트웨어진흥원-스토리텔링 컨퍼런스(담당요청)" xfId="5739"/>
    <cellStyle name="식_1차 본협상자료(황)_소프트웨어진흥원-스토리텔링 컨퍼런스(담당요청)_3043 일산구청-노면청소차" xfId="5740"/>
    <cellStyle name="식_1차 본협상자료(황)_소프트웨어진흥원-스토리텔링 컨퍼런스(담당요청)_개요" xfId="5741"/>
    <cellStyle name="식_1차 본협상자료(황)_소프트웨어진흥원-스토리텔링 컨퍼런스(담당요청)_복사본 보험료" xfId="5742"/>
    <cellStyle name="식_1차 본협상자료(황)_소프트웨어진흥원-스토리텔링 컨퍼런스(담당요청)_소프트웨어진흥원-스토리텔링 컨퍼런스-2" xfId="5743"/>
    <cellStyle name="식_1차 본협상자료(황)_소프트웨어진흥원-스토리텔링 컨퍼런스(담당요청)_직종별노임" xfId="5744"/>
    <cellStyle name="식_1차 본협상자료(황)_소프트웨어진흥원-스토리텔링 컨퍼런스-1차제출수정" xfId="5745"/>
    <cellStyle name="식_1차 본협상자료(황)_소프트웨어진흥원-스토리텔링 컨퍼런스-1차제출수정_3043 일산구청-노면청소차" xfId="5746"/>
    <cellStyle name="식_1차 본협상자료(황)_소프트웨어진흥원-스토리텔링 컨퍼런스-1차제출수정_개요" xfId="5747"/>
    <cellStyle name="식_1차 본협상자료(황)_소프트웨어진흥원-스토리텔링 컨퍼런스-1차제출수정_복사본 보험료" xfId="5748"/>
    <cellStyle name="식_1차 본협상자료(황)_소프트웨어진흥원-스토리텔링 컨퍼런스-1차제출수정_소프트웨어진흥원-스토리텔링 컨퍼런스-2" xfId="5749"/>
    <cellStyle name="식_1차 본협상자료(황)_소프트웨어진흥원-스토리텔링 컨퍼런스-1차제출수정_직종별노임" xfId="5750"/>
    <cellStyle name="식_1차 본협상자료(황)_제1장_제3장까지" xfId="5751"/>
    <cellStyle name="식_1차 본협상자료(황)_화천군 제출서류" xfId="5752"/>
    <cellStyle name="식_Book1" xfId="5753"/>
    <cellStyle name="식_Book1_3043 일산구청-노면청소차" xfId="5754"/>
    <cellStyle name="식_Book1_개요" xfId="5755"/>
    <cellStyle name="식_Book1_복사본 보험료" xfId="5756"/>
    <cellStyle name="식_Book1_소프트웨어진흥원-스토리텔링 컨퍼런스-2" xfId="5757"/>
    <cellStyle name="식_Book1_직종별노임" xfId="5758"/>
    <cellStyle name="식_Book1_화천군 제출서류" xfId="5759"/>
    <cellStyle name="식_Book2" xfId="5760"/>
    <cellStyle name="식_Book2_1차 본협상자료(0830)" xfId="5761"/>
    <cellStyle name="식_Book2_1차 본협상자료(0830)_Book1" xfId="5762"/>
    <cellStyle name="식_Book2_1차 본협상자료(0830)_Book1_3043 일산구청-노면청소차" xfId="5763"/>
    <cellStyle name="식_Book2_1차 본협상자료(0830)_Book1_개요" xfId="5764"/>
    <cellStyle name="식_Book2_1차 본협상자료(0830)_Book1_복사본 보험료" xfId="5765"/>
    <cellStyle name="식_Book2_1차 본협상자료(0830)_Book1_소프트웨어진흥원-스토리텔링 컨퍼런스-2" xfId="5766"/>
    <cellStyle name="식_Book2_1차 본협상자료(0830)_Book1_직종별노임" xfId="5767"/>
    <cellStyle name="식_Book2_1차 본협상자료(0830)_Book1_화천군 제출서류" xfId="5768"/>
    <cellStyle name="식_Book2_1차 본협상자료(0830)_가평재활용선별장-4.9" xfId="5769"/>
    <cellStyle name="식_Book2_1차 본협상자료(0830)_가평재활용선별장-4.9_Book1" xfId="5770"/>
    <cellStyle name="식_Book2_1차 본협상자료(0830)_가평재활용선별장-4.9_Book1_3043 일산구청-노면청소차" xfId="5771"/>
    <cellStyle name="식_Book2_1차 본협상자료(0830)_가평재활용선별장-4.9_Book1_개요" xfId="5772"/>
    <cellStyle name="식_Book2_1차 본협상자료(0830)_가평재활용선별장-4.9_Book1_복사본 보험료" xfId="5773"/>
    <cellStyle name="식_Book2_1차 본협상자료(0830)_가평재활용선별장-4.9_Book1_소프트웨어진흥원-스토리텔링 컨퍼런스-2" xfId="5774"/>
    <cellStyle name="식_Book2_1차 본협상자료(0830)_가평재활용선별장-4.9_Book1_직종별노임" xfId="5775"/>
    <cellStyle name="식_Book2_1차 본협상자료(0830)_가평재활용선별장-4.9_Book1_화천군 제출서류" xfId="5776"/>
    <cellStyle name="식_Book2_1차 본협상자료(0830)_가평재활용선별장-4.9_민성조경-조합놀이대 28종(최종)" xfId="5777"/>
    <cellStyle name="식_Book2_1차 본협상자료(0830)_가평재활용선별장-4.9_민성조경-조합놀이대 28종(최종)_3043 일산구청-노면청소차" xfId="5778"/>
    <cellStyle name="식_Book2_1차 본협상자료(0830)_가평재활용선별장-4.9_민성조경-조합놀이대 28종(최종)_개요" xfId="5779"/>
    <cellStyle name="식_Book2_1차 본협상자료(0830)_가평재활용선별장-4.9_민성조경-조합놀이대 28종(최종)_복사본 보험료" xfId="5780"/>
    <cellStyle name="식_Book2_1차 본협상자료(0830)_가평재활용선별장-4.9_민성조경-조합놀이대 28종(최종)_소프트웨어진흥원-스토리텔링 컨퍼런스-2" xfId="5781"/>
    <cellStyle name="식_Book2_1차 본협상자료(0830)_가평재활용선별장-4.9_민성조경-조합놀이대 28종(최종)_직종별노임" xfId="5782"/>
    <cellStyle name="식_Book2_1차 본협상자료(0830)_가평재활용선별장-4.9_민성조경-조합놀이대 28종(최종)_화천군 제출서류" xfId="5783"/>
    <cellStyle name="식_Book2_1차 본협상자료(0830)_가평재활용선별장-4.9_소프트웨어진흥원-스토리텔링 컨퍼런스(담당요청)" xfId="5784"/>
    <cellStyle name="식_Book2_1차 본협상자료(0830)_가평재활용선별장-4.9_소프트웨어진흥원-스토리텔링 컨퍼런스(담당요청)_3043 일산구청-노면청소차" xfId="5785"/>
    <cellStyle name="식_Book2_1차 본협상자료(0830)_가평재활용선별장-4.9_소프트웨어진흥원-스토리텔링 컨퍼런스(담당요청)_개요" xfId="5786"/>
    <cellStyle name="식_Book2_1차 본협상자료(0830)_가평재활용선별장-4.9_소프트웨어진흥원-스토리텔링 컨퍼런스(담당요청)_복사본 보험료" xfId="5787"/>
    <cellStyle name="식_Book2_1차 본협상자료(0830)_가평재활용선별장-4.9_소프트웨어진흥원-스토리텔링 컨퍼런스(담당요청)_소프트웨어진흥원-스토리텔링 컨퍼런스-2" xfId="5788"/>
    <cellStyle name="식_Book2_1차 본협상자료(0830)_가평재활용선별장-4.9_소프트웨어진흥원-스토리텔링 컨퍼런스(담당요청)_직종별노임" xfId="5789"/>
    <cellStyle name="식_Book2_1차 본협상자료(0830)_가평재활용선별장-4.9_소프트웨어진흥원-스토리텔링 컨퍼런스-1차제출수정" xfId="5790"/>
    <cellStyle name="식_Book2_1차 본협상자료(0830)_가평재활용선별장-4.9_소프트웨어진흥원-스토리텔링 컨퍼런스-1차제출수정_3043 일산구청-노면청소차" xfId="5791"/>
    <cellStyle name="식_Book2_1차 본협상자료(0830)_가평재활용선별장-4.9_소프트웨어진흥원-스토리텔링 컨퍼런스-1차제출수정_개요" xfId="5792"/>
    <cellStyle name="식_Book2_1차 본협상자료(0830)_가평재활용선별장-4.9_소프트웨어진흥원-스토리텔링 컨퍼런스-1차제출수정_복사본 보험료" xfId="5793"/>
    <cellStyle name="식_Book2_1차 본협상자료(0830)_가평재활용선별장-4.9_소프트웨어진흥원-스토리텔링 컨퍼런스-1차제출수정_소프트웨어진흥원-스토리텔링 컨퍼런스-2" xfId="5794"/>
    <cellStyle name="식_Book2_1차 본협상자료(0830)_가평재활용선별장-4.9_소프트웨어진흥원-스토리텔링 컨퍼런스-1차제출수정_직종별노임" xfId="5795"/>
    <cellStyle name="식_Book2_1차 본협상자료(0830)_가평재활용선별장-4.9_제1장_제3장까지" xfId="5796"/>
    <cellStyle name="식_Book2_1차 본협상자료(0830)_가평재활용선별장-4.9_화천군 제출서류" xfId="5797"/>
    <cellStyle name="식_Book2_1차 본협상자료(0830)_민성조경-조합놀이대 28종(최종)" xfId="5798"/>
    <cellStyle name="식_Book2_1차 본협상자료(0830)_민성조경-조합놀이대 28종(최종)_3043 일산구청-노면청소차" xfId="5799"/>
    <cellStyle name="식_Book2_1차 본협상자료(0830)_민성조경-조합놀이대 28종(최종)_개요" xfId="5800"/>
    <cellStyle name="식_Book2_1차 본협상자료(0830)_민성조경-조합놀이대 28종(최종)_복사본 보험료" xfId="5801"/>
    <cellStyle name="식_Book2_1차 본협상자료(0830)_민성조경-조합놀이대 28종(최종)_소프트웨어진흥원-스토리텔링 컨퍼런스-2" xfId="5802"/>
    <cellStyle name="식_Book2_1차 본협상자료(0830)_민성조경-조합놀이대 28종(최종)_직종별노임" xfId="5803"/>
    <cellStyle name="식_Book2_1차 본협상자료(0830)_민성조경-조합놀이대 28종(최종)_화천군 제출서류" xfId="5804"/>
    <cellStyle name="식_Book2_1차 본협상자료(0830)_소프트웨어진흥원-스토리텔링 컨퍼런스(담당요청)" xfId="5805"/>
    <cellStyle name="식_Book2_1차 본협상자료(0830)_소프트웨어진흥원-스토리텔링 컨퍼런스(담당요청)_3043 일산구청-노면청소차" xfId="5806"/>
    <cellStyle name="식_Book2_1차 본협상자료(0830)_소프트웨어진흥원-스토리텔링 컨퍼런스(담당요청)_개요" xfId="5807"/>
    <cellStyle name="식_Book2_1차 본협상자료(0830)_소프트웨어진흥원-스토리텔링 컨퍼런스(담당요청)_복사본 보험료" xfId="5808"/>
    <cellStyle name="식_Book2_1차 본협상자료(0830)_소프트웨어진흥원-스토리텔링 컨퍼런스(담당요청)_소프트웨어진흥원-스토리텔링 컨퍼런스-2" xfId="5809"/>
    <cellStyle name="식_Book2_1차 본협상자료(0830)_소프트웨어진흥원-스토리텔링 컨퍼런스(담당요청)_직종별노임" xfId="5810"/>
    <cellStyle name="식_Book2_1차 본협상자료(0830)_소프트웨어진흥원-스토리텔링 컨퍼런스-1차제출수정" xfId="5811"/>
    <cellStyle name="식_Book2_1차 본협상자료(0830)_소프트웨어진흥원-스토리텔링 컨퍼런스-1차제출수정_3043 일산구청-노면청소차" xfId="5812"/>
    <cellStyle name="식_Book2_1차 본협상자료(0830)_소프트웨어진흥원-스토리텔링 컨퍼런스-1차제출수정_개요" xfId="5813"/>
    <cellStyle name="식_Book2_1차 본협상자료(0830)_소프트웨어진흥원-스토리텔링 컨퍼런스-1차제출수정_복사본 보험료" xfId="5814"/>
    <cellStyle name="식_Book2_1차 본협상자료(0830)_소프트웨어진흥원-스토리텔링 컨퍼런스-1차제출수정_소프트웨어진흥원-스토리텔링 컨퍼런스-2" xfId="5815"/>
    <cellStyle name="식_Book2_1차 본협상자료(0830)_소프트웨어진흥원-스토리텔링 컨퍼런스-1차제출수정_직종별노임" xfId="5816"/>
    <cellStyle name="식_Book2_1차 본협상자료(0830)_제1장_제3장까지" xfId="5817"/>
    <cellStyle name="식_Book2_1차 본협상자료(0830)_화천군 제출서류" xfId="5818"/>
    <cellStyle name="식_Book2_Book1" xfId="5819"/>
    <cellStyle name="식_Book2_Book1_3043 일산구청-노면청소차" xfId="5820"/>
    <cellStyle name="식_Book2_Book1_개요" xfId="5821"/>
    <cellStyle name="식_Book2_Book1_복사본 보험료" xfId="5822"/>
    <cellStyle name="식_Book2_Book1_소프트웨어진흥원-스토리텔링 컨퍼런스-2" xfId="5823"/>
    <cellStyle name="식_Book2_Book1_직종별노임" xfId="5824"/>
    <cellStyle name="식_Book2_Book1_화천군 제출서류" xfId="5825"/>
    <cellStyle name="식_Book2_가평재활용선별장-4.9" xfId="5826"/>
    <cellStyle name="식_Book2_가평재활용선별장-4.9_Book1" xfId="5827"/>
    <cellStyle name="식_Book2_가평재활용선별장-4.9_Book1_3043 일산구청-노면청소차" xfId="5828"/>
    <cellStyle name="식_Book2_가평재활용선별장-4.9_Book1_개요" xfId="5829"/>
    <cellStyle name="식_Book2_가평재활용선별장-4.9_Book1_복사본 보험료" xfId="5830"/>
    <cellStyle name="식_Book2_가평재활용선별장-4.9_Book1_소프트웨어진흥원-스토리텔링 컨퍼런스-2" xfId="5831"/>
    <cellStyle name="식_Book2_가평재활용선별장-4.9_Book1_직종별노임" xfId="5832"/>
    <cellStyle name="식_Book2_가평재활용선별장-4.9_Book1_화천군 제출서류" xfId="5833"/>
    <cellStyle name="식_Book2_가평재활용선별장-4.9_민성조경-조합놀이대 28종(최종)" xfId="5834"/>
    <cellStyle name="식_Book2_가평재활용선별장-4.9_민성조경-조합놀이대 28종(최종)_3043 일산구청-노면청소차" xfId="5835"/>
    <cellStyle name="식_Book2_가평재활용선별장-4.9_민성조경-조합놀이대 28종(최종)_개요" xfId="5836"/>
    <cellStyle name="식_Book2_가평재활용선별장-4.9_민성조경-조합놀이대 28종(최종)_복사본 보험료" xfId="5837"/>
    <cellStyle name="식_Book2_가평재활용선별장-4.9_민성조경-조합놀이대 28종(최종)_소프트웨어진흥원-스토리텔링 컨퍼런스-2" xfId="5838"/>
    <cellStyle name="식_Book2_가평재활용선별장-4.9_민성조경-조합놀이대 28종(최종)_직종별노임" xfId="5839"/>
    <cellStyle name="식_Book2_가평재활용선별장-4.9_민성조경-조합놀이대 28종(최종)_화천군 제출서류" xfId="5840"/>
    <cellStyle name="식_Book2_가평재활용선별장-4.9_소프트웨어진흥원-스토리텔링 컨퍼런스(담당요청)" xfId="5841"/>
    <cellStyle name="식_Book2_가평재활용선별장-4.9_소프트웨어진흥원-스토리텔링 컨퍼런스(담당요청)_3043 일산구청-노면청소차" xfId="5842"/>
    <cellStyle name="식_Book2_가평재활용선별장-4.9_소프트웨어진흥원-스토리텔링 컨퍼런스(담당요청)_개요" xfId="5843"/>
    <cellStyle name="식_Book2_가평재활용선별장-4.9_소프트웨어진흥원-스토리텔링 컨퍼런스(담당요청)_복사본 보험료" xfId="5844"/>
    <cellStyle name="식_Book2_가평재활용선별장-4.9_소프트웨어진흥원-스토리텔링 컨퍼런스(담당요청)_소프트웨어진흥원-스토리텔링 컨퍼런스-2" xfId="5845"/>
    <cellStyle name="식_Book2_가평재활용선별장-4.9_소프트웨어진흥원-스토리텔링 컨퍼런스(담당요청)_직종별노임" xfId="5846"/>
    <cellStyle name="식_Book2_가평재활용선별장-4.9_소프트웨어진흥원-스토리텔링 컨퍼런스-1차제출수정" xfId="5847"/>
    <cellStyle name="식_Book2_가평재활용선별장-4.9_소프트웨어진흥원-스토리텔링 컨퍼런스-1차제출수정_3043 일산구청-노면청소차" xfId="5848"/>
    <cellStyle name="식_Book2_가평재활용선별장-4.9_소프트웨어진흥원-스토리텔링 컨퍼런스-1차제출수정_개요" xfId="5849"/>
    <cellStyle name="식_Book2_가평재활용선별장-4.9_소프트웨어진흥원-스토리텔링 컨퍼런스-1차제출수정_복사본 보험료" xfId="5850"/>
    <cellStyle name="식_Book2_가평재활용선별장-4.9_소프트웨어진흥원-스토리텔링 컨퍼런스-1차제출수정_소프트웨어진흥원-스토리텔링 컨퍼런스-2" xfId="5851"/>
    <cellStyle name="식_Book2_가평재활용선별장-4.9_소프트웨어진흥원-스토리텔링 컨퍼런스-1차제출수정_직종별노임" xfId="5852"/>
    <cellStyle name="식_Book2_가평재활용선별장-4.9_제1장_제3장까지" xfId="5853"/>
    <cellStyle name="식_Book2_가평재활용선별장-4.9_화천군 제출서류" xfId="5854"/>
    <cellStyle name="식_Book2_민성조경-조합놀이대 28종(최종)" xfId="5855"/>
    <cellStyle name="식_Book2_민성조경-조합놀이대 28종(최종)_3043 일산구청-노면청소차" xfId="5856"/>
    <cellStyle name="식_Book2_민성조경-조합놀이대 28종(최종)_개요" xfId="5857"/>
    <cellStyle name="식_Book2_민성조경-조합놀이대 28종(최종)_복사본 보험료" xfId="5858"/>
    <cellStyle name="식_Book2_민성조경-조합놀이대 28종(최종)_소프트웨어진흥원-스토리텔링 컨퍼런스-2" xfId="5859"/>
    <cellStyle name="식_Book2_민성조경-조합놀이대 28종(최종)_직종별노임" xfId="5860"/>
    <cellStyle name="식_Book2_민성조경-조합놀이대 28종(최종)_화천군 제출서류" xfId="5861"/>
    <cellStyle name="식_Book2_소프트웨어진흥원-스토리텔링 컨퍼런스(담당요청)" xfId="5862"/>
    <cellStyle name="식_Book2_소프트웨어진흥원-스토리텔링 컨퍼런스(담당요청)_3043 일산구청-노면청소차" xfId="5863"/>
    <cellStyle name="식_Book2_소프트웨어진흥원-스토리텔링 컨퍼런스(담당요청)_개요" xfId="5864"/>
    <cellStyle name="식_Book2_소프트웨어진흥원-스토리텔링 컨퍼런스(담당요청)_복사본 보험료" xfId="5865"/>
    <cellStyle name="식_Book2_소프트웨어진흥원-스토리텔링 컨퍼런스(담당요청)_소프트웨어진흥원-스토리텔링 컨퍼런스-2" xfId="5866"/>
    <cellStyle name="식_Book2_소프트웨어진흥원-스토리텔링 컨퍼런스(담당요청)_직종별노임" xfId="5867"/>
    <cellStyle name="식_Book2_소프트웨어진흥원-스토리텔링 컨퍼런스-1차제출수정" xfId="5868"/>
    <cellStyle name="식_Book2_소프트웨어진흥원-스토리텔링 컨퍼런스-1차제출수정_3043 일산구청-노면청소차" xfId="5869"/>
    <cellStyle name="식_Book2_소프트웨어진흥원-스토리텔링 컨퍼런스-1차제출수정_개요" xfId="5870"/>
    <cellStyle name="식_Book2_소프트웨어진흥원-스토리텔링 컨퍼런스-1차제출수정_복사본 보험료" xfId="5871"/>
    <cellStyle name="식_Book2_소프트웨어진흥원-스토리텔링 컨퍼런스-1차제출수정_소프트웨어진흥원-스토리텔링 컨퍼런스-2" xfId="5872"/>
    <cellStyle name="식_Book2_소프트웨어진흥원-스토리텔링 컨퍼런스-1차제출수정_직종별노임" xfId="5873"/>
    <cellStyle name="식_Book2_제1장_제3장까지" xfId="5874"/>
    <cellStyle name="식_Book2_화천군 제출서류" xfId="5875"/>
    <cellStyle name="식_Sheet1" xfId="5876"/>
    <cellStyle name="식_Sheet1_1차 본협상자료(0830)" xfId="5877"/>
    <cellStyle name="식_Sheet1_1차 본협상자료(0830)_Book1" xfId="5878"/>
    <cellStyle name="식_Sheet1_1차 본협상자료(0830)_Book1_3043 일산구청-노면청소차" xfId="5879"/>
    <cellStyle name="식_Sheet1_1차 본협상자료(0830)_Book1_개요" xfId="5880"/>
    <cellStyle name="식_Sheet1_1차 본협상자료(0830)_Book1_복사본 보험료" xfId="5881"/>
    <cellStyle name="식_Sheet1_1차 본협상자료(0830)_Book1_소프트웨어진흥원-스토리텔링 컨퍼런스-2" xfId="5882"/>
    <cellStyle name="식_Sheet1_1차 본협상자료(0830)_Book1_직종별노임" xfId="5883"/>
    <cellStyle name="식_Sheet1_1차 본협상자료(0830)_Book1_화천군 제출서류" xfId="5884"/>
    <cellStyle name="식_Sheet1_1차 본협상자료(0830)_가평재활용선별장-4.9" xfId="5885"/>
    <cellStyle name="식_Sheet1_1차 본협상자료(0830)_가평재활용선별장-4.9_Book1" xfId="5886"/>
    <cellStyle name="식_Sheet1_1차 본협상자료(0830)_가평재활용선별장-4.9_Book1_3043 일산구청-노면청소차" xfId="5887"/>
    <cellStyle name="식_Sheet1_1차 본협상자료(0830)_가평재활용선별장-4.9_Book1_개요" xfId="5888"/>
    <cellStyle name="식_Sheet1_1차 본협상자료(0830)_가평재활용선별장-4.9_Book1_복사본 보험료" xfId="5889"/>
    <cellStyle name="식_Sheet1_1차 본협상자료(0830)_가평재활용선별장-4.9_Book1_소프트웨어진흥원-스토리텔링 컨퍼런스-2" xfId="5890"/>
    <cellStyle name="식_Sheet1_1차 본협상자료(0830)_가평재활용선별장-4.9_Book1_직종별노임" xfId="5891"/>
    <cellStyle name="식_Sheet1_1차 본협상자료(0830)_가평재활용선별장-4.9_Book1_화천군 제출서류" xfId="5892"/>
    <cellStyle name="식_Sheet1_1차 본협상자료(0830)_가평재활용선별장-4.9_민성조경-조합놀이대 28종(최종)" xfId="5893"/>
    <cellStyle name="식_Sheet1_1차 본협상자료(0830)_가평재활용선별장-4.9_민성조경-조합놀이대 28종(최종)_3043 일산구청-노면청소차" xfId="5894"/>
    <cellStyle name="식_Sheet1_1차 본협상자료(0830)_가평재활용선별장-4.9_민성조경-조합놀이대 28종(최종)_개요" xfId="5895"/>
    <cellStyle name="식_Sheet1_1차 본협상자료(0830)_가평재활용선별장-4.9_민성조경-조합놀이대 28종(최종)_복사본 보험료" xfId="5896"/>
    <cellStyle name="식_Sheet1_1차 본협상자료(0830)_가평재활용선별장-4.9_민성조경-조합놀이대 28종(최종)_소프트웨어진흥원-스토리텔링 컨퍼런스-2" xfId="5897"/>
    <cellStyle name="식_Sheet1_1차 본협상자료(0830)_가평재활용선별장-4.9_민성조경-조합놀이대 28종(최종)_직종별노임" xfId="5898"/>
    <cellStyle name="식_Sheet1_1차 본협상자료(0830)_가평재활용선별장-4.9_민성조경-조합놀이대 28종(최종)_화천군 제출서류" xfId="5899"/>
    <cellStyle name="식_Sheet1_1차 본협상자료(0830)_가평재활용선별장-4.9_소프트웨어진흥원-스토리텔링 컨퍼런스(담당요청)" xfId="5900"/>
    <cellStyle name="식_Sheet1_1차 본협상자료(0830)_가평재활용선별장-4.9_소프트웨어진흥원-스토리텔링 컨퍼런스(담당요청)_3043 일산구청-노면청소차" xfId="5901"/>
    <cellStyle name="식_Sheet1_1차 본협상자료(0830)_가평재활용선별장-4.9_소프트웨어진흥원-스토리텔링 컨퍼런스(담당요청)_개요" xfId="5902"/>
    <cellStyle name="식_Sheet1_1차 본협상자료(0830)_가평재활용선별장-4.9_소프트웨어진흥원-스토리텔링 컨퍼런스(담당요청)_복사본 보험료" xfId="5903"/>
    <cellStyle name="식_Sheet1_1차 본협상자료(0830)_가평재활용선별장-4.9_소프트웨어진흥원-스토리텔링 컨퍼런스(담당요청)_소프트웨어진흥원-스토리텔링 컨퍼런스-2" xfId="5904"/>
    <cellStyle name="식_Sheet1_1차 본협상자료(0830)_가평재활용선별장-4.9_소프트웨어진흥원-스토리텔링 컨퍼런스(담당요청)_직종별노임" xfId="5905"/>
    <cellStyle name="식_Sheet1_1차 본협상자료(0830)_가평재활용선별장-4.9_소프트웨어진흥원-스토리텔링 컨퍼런스-1차제출수정" xfId="5906"/>
    <cellStyle name="식_Sheet1_1차 본협상자료(0830)_가평재활용선별장-4.9_소프트웨어진흥원-스토리텔링 컨퍼런스-1차제출수정_3043 일산구청-노면청소차" xfId="5907"/>
    <cellStyle name="식_Sheet1_1차 본협상자료(0830)_가평재활용선별장-4.9_소프트웨어진흥원-스토리텔링 컨퍼런스-1차제출수정_개요" xfId="5908"/>
    <cellStyle name="식_Sheet1_1차 본협상자료(0830)_가평재활용선별장-4.9_소프트웨어진흥원-스토리텔링 컨퍼런스-1차제출수정_복사본 보험료" xfId="5909"/>
    <cellStyle name="식_Sheet1_1차 본협상자료(0830)_가평재활용선별장-4.9_소프트웨어진흥원-스토리텔링 컨퍼런스-1차제출수정_소프트웨어진흥원-스토리텔링 컨퍼런스-2" xfId="5910"/>
    <cellStyle name="식_Sheet1_1차 본협상자료(0830)_가평재활용선별장-4.9_소프트웨어진흥원-스토리텔링 컨퍼런스-1차제출수정_직종별노임" xfId="5911"/>
    <cellStyle name="식_Sheet1_1차 본협상자료(0830)_가평재활용선별장-4.9_제1장_제3장까지" xfId="5912"/>
    <cellStyle name="식_Sheet1_1차 본협상자료(0830)_가평재활용선별장-4.9_화천군 제출서류" xfId="5913"/>
    <cellStyle name="식_Sheet1_1차 본협상자료(0830)_민성조경-조합놀이대 28종(최종)" xfId="5914"/>
    <cellStyle name="식_Sheet1_1차 본협상자료(0830)_민성조경-조합놀이대 28종(최종)_3043 일산구청-노면청소차" xfId="5915"/>
    <cellStyle name="식_Sheet1_1차 본협상자료(0830)_민성조경-조합놀이대 28종(최종)_개요" xfId="5916"/>
    <cellStyle name="식_Sheet1_1차 본협상자료(0830)_민성조경-조합놀이대 28종(최종)_복사본 보험료" xfId="5917"/>
    <cellStyle name="식_Sheet1_1차 본협상자료(0830)_민성조경-조합놀이대 28종(최종)_소프트웨어진흥원-스토리텔링 컨퍼런스-2" xfId="5918"/>
    <cellStyle name="식_Sheet1_1차 본협상자료(0830)_민성조경-조합놀이대 28종(최종)_직종별노임" xfId="5919"/>
    <cellStyle name="식_Sheet1_1차 본협상자료(0830)_민성조경-조합놀이대 28종(최종)_화천군 제출서류" xfId="5920"/>
    <cellStyle name="식_Sheet1_1차 본협상자료(0830)_소프트웨어진흥원-스토리텔링 컨퍼런스(담당요청)" xfId="5921"/>
    <cellStyle name="식_Sheet1_1차 본협상자료(0830)_소프트웨어진흥원-스토리텔링 컨퍼런스(담당요청)_3043 일산구청-노면청소차" xfId="5922"/>
    <cellStyle name="식_Sheet1_1차 본협상자료(0830)_소프트웨어진흥원-스토리텔링 컨퍼런스(담당요청)_개요" xfId="5923"/>
    <cellStyle name="식_Sheet1_1차 본협상자료(0830)_소프트웨어진흥원-스토리텔링 컨퍼런스(담당요청)_복사본 보험료" xfId="5924"/>
    <cellStyle name="식_Sheet1_1차 본협상자료(0830)_소프트웨어진흥원-스토리텔링 컨퍼런스(담당요청)_소프트웨어진흥원-스토리텔링 컨퍼런스-2" xfId="5925"/>
    <cellStyle name="식_Sheet1_1차 본협상자료(0830)_소프트웨어진흥원-스토리텔링 컨퍼런스(담당요청)_직종별노임" xfId="5926"/>
    <cellStyle name="식_Sheet1_1차 본협상자료(0830)_소프트웨어진흥원-스토리텔링 컨퍼런스-1차제출수정" xfId="5927"/>
    <cellStyle name="식_Sheet1_1차 본협상자료(0830)_소프트웨어진흥원-스토리텔링 컨퍼런스-1차제출수정_3043 일산구청-노면청소차" xfId="5928"/>
    <cellStyle name="식_Sheet1_1차 본협상자료(0830)_소프트웨어진흥원-스토리텔링 컨퍼런스-1차제출수정_개요" xfId="5929"/>
    <cellStyle name="식_Sheet1_1차 본협상자료(0830)_소프트웨어진흥원-스토리텔링 컨퍼런스-1차제출수정_복사본 보험료" xfId="5930"/>
    <cellStyle name="식_Sheet1_1차 본협상자료(0830)_소프트웨어진흥원-스토리텔링 컨퍼런스-1차제출수정_소프트웨어진흥원-스토리텔링 컨퍼런스-2" xfId="5931"/>
    <cellStyle name="식_Sheet1_1차 본협상자료(0830)_소프트웨어진흥원-스토리텔링 컨퍼런스-1차제출수정_직종별노임" xfId="5932"/>
    <cellStyle name="식_Sheet1_1차 본협상자료(0830)_제1장_제3장까지" xfId="5933"/>
    <cellStyle name="식_Sheet1_1차 본협상자료(0830)_화천군 제출서류" xfId="5934"/>
    <cellStyle name="식_Sheet1_Book1" xfId="5935"/>
    <cellStyle name="식_Sheet1_Book1_3043 일산구청-노면청소차" xfId="5936"/>
    <cellStyle name="식_Sheet1_Book1_개요" xfId="5937"/>
    <cellStyle name="식_Sheet1_Book1_복사본 보험료" xfId="5938"/>
    <cellStyle name="식_Sheet1_Book1_소프트웨어진흥원-스토리텔링 컨퍼런스-2" xfId="5939"/>
    <cellStyle name="식_Sheet1_Book1_직종별노임" xfId="5940"/>
    <cellStyle name="식_Sheet1_Book1_화천군 제출서류" xfId="5941"/>
    <cellStyle name="식_Sheet1_가평재활용선별장-4.9" xfId="5942"/>
    <cellStyle name="식_Sheet1_가평재활용선별장-4.9_Book1" xfId="5943"/>
    <cellStyle name="식_Sheet1_가평재활용선별장-4.9_Book1_3043 일산구청-노면청소차" xfId="5944"/>
    <cellStyle name="식_Sheet1_가평재활용선별장-4.9_Book1_개요" xfId="5945"/>
    <cellStyle name="식_Sheet1_가평재활용선별장-4.9_Book1_복사본 보험료" xfId="5946"/>
    <cellStyle name="식_Sheet1_가평재활용선별장-4.9_Book1_소프트웨어진흥원-스토리텔링 컨퍼런스-2" xfId="5947"/>
    <cellStyle name="식_Sheet1_가평재활용선별장-4.9_Book1_직종별노임" xfId="5948"/>
    <cellStyle name="식_Sheet1_가평재활용선별장-4.9_Book1_화천군 제출서류" xfId="5949"/>
    <cellStyle name="식_Sheet1_가평재활용선별장-4.9_민성조경-조합놀이대 28종(최종)" xfId="5950"/>
    <cellStyle name="식_Sheet1_가평재활용선별장-4.9_민성조경-조합놀이대 28종(최종)_3043 일산구청-노면청소차" xfId="5951"/>
    <cellStyle name="식_Sheet1_가평재활용선별장-4.9_민성조경-조합놀이대 28종(최종)_개요" xfId="5952"/>
    <cellStyle name="식_Sheet1_가평재활용선별장-4.9_민성조경-조합놀이대 28종(최종)_복사본 보험료" xfId="5953"/>
    <cellStyle name="식_Sheet1_가평재활용선별장-4.9_민성조경-조합놀이대 28종(최종)_소프트웨어진흥원-스토리텔링 컨퍼런스-2" xfId="5954"/>
    <cellStyle name="식_Sheet1_가평재활용선별장-4.9_민성조경-조합놀이대 28종(최종)_직종별노임" xfId="5955"/>
    <cellStyle name="식_Sheet1_가평재활용선별장-4.9_민성조경-조합놀이대 28종(최종)_화천군 제출서류" xfId="5956"/>
    <cellStyle name="식_Sheet1_가평재활용선별장-4.9_소프트웨어진흥원-스토리텔링 컨퍼런스(담당요청)" xfId="5957"/>
    <cellStyle name="식_Sheet1_가평재활용선별장-4.9_소프트웨어진흥원-스토리텔링 컨퍼런스(담당요청)_3043 일산구청-노면청소차" xfId="5958"/>
    <cellStyle name="식_Sheet1_가평재활용선별장-4.9_소프트웨어진흥원-스토리텔링 컨퍼런스(담당요청)_개요" xfId="5959"/>
    <cellStyle name="식_Sheet1_가평재활용선별장-4.9_소프트웨어진흥원-스토리텔링 컨퍼런스(담당요청)_복사본 보험료" xfId="5960"/>
    <cellStyle name="식_Sheet1_가평재활용선별장-4.9_소프트웨어진흥원-스토리텔링 컨퍼런스(담당요청)_소프트웨어진흥원-스토리텔링 컨퍼런스-2" xfId="5961"/>
    <cellStyle name="식_Sheet1_가평재활용선별장-4.9_소프트웨어진흥원-스토리텔링 컨퍼런스(담당요청)_직종별노임" xfId="5962"/>
    <cellStyle name="식_Sheet1_가평재활용선별장-4.9_소프트웨어진흥원-스토리텔링 컨퍼런스-1차제출수정" xfId="5963"/>
    <cellStyle name="식_Sheet1_가평재활용선별장-4.9_소프트웨어진흥원-스토리텔링 컨퍼런스-1차제출수정_3043 일산구청-노면청소차" xfId="5964"/>
    <cellStyle name="식_Sheet1_가평재활용선별장-4.9_소프트웨어진흥원-스토리텔링 컨퍼런스-1차제출수정_개요" xfId="5965"/>
    <cellStyle name="식_Sheet1_가평재활용선별장-4.9_소프트웨어진흥원-스토리텔링 컨퍼런스-1차제출수정_복사본 보험료" xfId="5966"/>
    <cellStyle name="식_Sheet1_가평재활용선별장-4.9_소프트웨어진흥원-스토리텔링 컨퍼런스-1차제출수정_소프트웨어진흥원-스토리텔링 컨퍼런스-2" xfId="5967"/>
    <cellStyle name="식_Sheet1_가평재활용선별장-4.9_소프트웨어진흥원-스토리텔링 컨퍼런스-1차제출수정_직종별노임" xfId="5968"/>
    <cellStyle name="식_Sheet1_가평재활용선별장-4.9_제1장_제3장까지" xfId="5969"/>
    <cellStyle name="식_Sheet1_가평재활용선별장-4.9_화천군 제출서류" xfId="5970"/>
    <cellStyle name="식_Sheet1_민성조경-조합놀이대 28종(최종)" xfId="5971"/>
    <cellStyle name="식_Sheet1_민성조경-조합놀이대 28종(최종)_3043 일산구청-노면청소차" xfId="5972"/>
    <cellStyle name="식_Sheet1_민성조경-조합놀이대 28종(최종)_개요" xfId="5973"/>
    <cellStyle name="식_Sheet1_민성조경-조합놀이대 28종(최종)_복사본 보험료" xfId="5974"/>
    <cellStyle name="식_Sheet1_민성조경-조합놀이대 28종(최종)_소프트웨어진흥원-스토리텔링 컨퍼런스-2" xfId="5975"/>
    <cellStyle name="식_Sheet1_민성조경-조합놀이대 28종(최종)_직종별노임" xfId="5976"/>
    <cellStyle name="식_Sheet1_민성조경-조합놀이대 28종(최종)_화천군 제출서류" xfId="5977"/>
    <cellStyle name="식_Sheet1_소프트웨어진흥원-스토리텔링 컨퍼런스(담당요청)" xfId="5978"/>
    <cellStyle name="식_Sheet1_소프트웨어진흥원-스토리텔링 컨퍼런스(담당요청)_3043 일산구청-노면청소차" xfId="5979"/>
    <cellStyle name="식_Sheet1_소프트웨어진흥원-스토리텔링 컨퍼런스(담당요청)_개요" xfId="5980"/>
    <cellStyle name="식_Sheet1_소프트웨어진흥원-스토리텔링 컨퍼런스(담당요청)_복사본 보험료" xfId="5981"/>
    <cellStyle name="식_Sheet1_소프트웨어진흥원-스토리텔링 컨퍼런스(담당요청)_소프트웨어진흥원-스토리텔링 컨퍼런스-2" xfId="5982"/>
    <cellStyle name="식_Sheet1_소프트웨어진흥원-스토리텔링 컨퍼런스(담당요청)_직종별노임" xfId="5983"/>
    <cellStyle name="식_Sheet1_소프트웨어진흥원-스토리텔링 컨퍼런스-1차제출수정" xfId="5984"/>
    <cellStyle name="식_Sheet1_소프트웨어진흥원-스토리텔링 컨퍼런스-1차제출수정_3043 일산구청-노면청소차" xfId="5985"/>
    <cellStyle name="식_Sheet1_소프트웨어진흥원-스토리텔링 컨퍼런스-1차제출수정_개요" xfId="5986"/>
    <cellStyle name="식_Sheet1_소프트웨어진흥원-스토리텔링 컨퍼런스-1차제출수정_복사본 보험료" xfId="5987"/>
    <cellStyle name="식_Sheet1_소프트웨어진흥원-스토리텔링 컨퍼런스-1차제출수정_소프트웨어진흥원-스토리텔링 컨퍼런스-2" xfId="5988"/>
    <cellStyle name="식_Sheet1_소프트웨어진흥원-스토리텔링 컨퍼런스-1차제출수정_직종별노임" xfId="5989"/>
    <cellStyle name="식_Sheet1_제1장_제3장까지" xfId="5990"/>
    <cellStyle name="식_Sheet1_화천군 제출서류" xfId="5991"/>
    <cellStyle name="식_가평재활용선별장-4.9" xfId="5992"/>
    <cellStyle name="식_가평재활용선별장-4.9_Book1" xfId="5993"/>
    <cellStyle name="식_가평재활용선별장-4.9_Book1_3043 일산구청-노면청소차" xfId="5994"/>
    <cellStyle name="식_가평재활용선별장-4.9_Book1_개요" xfId="5995"/>
    <cellStyle name="식_가평재활용선별장-4.9_Book1_복사본 보험료" xfId="5996"/>
    <cellStyle name="식_가평재활용선별장-4.9_Book1_소프트웨어진흥원-스토리텔링 컨퍼런스-2" xfId="5997"/>
    <cellStyle name="식_가평재활용선별장-4.9_Book1_직종별노임" xfId="5998"/>
    <cellStyle name="식_가평재활용선별장-4.9_Book1_화천군 제출서류" xfId="5999"/>
    <cellStyle name="식_가평재활용선별장-4.9_민성조경-조합놀이대 28종(최종)" xfId="6000"/>
    <cellStyle name="식_가평재활용선별장-4.9_민성조경-조합놀이대 28종(최종)_3043 일산구청-노면청소차" xfId="6001"/>
    <cellStyle name="식_가평재활용선별장-4.9_민성조경-조합놀이대 28종(최종)_개요" xfId="6002"/>
    <cellStyle name="식_가평재활용선별장-4.9_민성조경-조합놀이대 28종(최종)_복사본 보험료" xfId="6003"/>
    <cellStyle name="식_가평재활용선별장-4.9_민성조경-조합놀이대 28종(최종)_소프트웨어진흥원-스토리텔링 컨퍼런스-2" xfId="6004"/>
    <cellStyle name="식_가평재활용선별장-4.9_민성조경-조합놀이대 28종(최종)_직종별노임" xfId="6005"/>
    <cellStyle name="식_가평재활용선별장-4.9_민성조경-조합놀이대 28종(최종)_화천군 제출서류" xfId="6006"/>
    <cellStyle name="식_가평재활용선별장-4.9_소프트웨어진흥원-스토리텔링 컨퍼런스(담당요청)" xfId="6007"/>
    <cellStyle name="식_가평재활용선별장-4.9_소프트웨어진흥원-스토리텔링 컨퍼런스(담당요청)_3043 일산구청-노면청소차" xfId="6008"/>
    <cellStyle name="식_가평재활용선별장-4.9_소프트웨어진흥원-스토리텔링 컨퍼런스(담당요청)_개요" xfId="6009"/>
    <cellStyle name="식_가평재활용선별장-4.9_소프트웨어진흥원-스토리텔링 컨퍼런스(담당요청)_복사본 보험료" xfId="6010"/>
    <cellStyle name="식_가평재활용선별장-4.9_소프트웨어진흥원-스토리텔링 컨퍼런스(담당요청)_소프트웨어진흥원-스토리텔링 컨퍼런스-2" xfId="6011"/>
    <cellStyle name="식_가평재활용선별장-4.9_소프트웨어진흥원-스토리텔링 컨퍼런스(담당요청)_직종별노임" xfId="6012"/>
    <cellStyle name="식_가평재활용선별장-4.9_소프트웨어진흥원-스토리텔링 컨퍼런스-1차제출수정" xfId="6013"/>
    <cellStyle name="식_가평재활용선별장-4.9_소프트웨어진흥원-스토리텔링 컨퍼런스-1차제출수정_3043 일산구청-노면청소차" xfId="6014"/>
    <cellStyle name="식_가평재활용선별장-4.9_소프트웨어진흥원-스토리텔링 컨퍼런스-1차제출수정_개요" xfId="6015"/>
    <cellStyle name="식_가평재활용선별장-4.9_소프트웨어진흥원-스토리텔링 컨퍼런스-1차제출수정_복사본 보험료" xfId="6016"/>
    <cellStyle name="식_가평재활용선별장-4.9_소프트웨어진흥원-스토리텔링 컨퍼런스-1차제출수정_소프트웨어진흥원-스토리텔링 컨퍼런스-2" xfId="6017"/>
    <cellStyle name="식_가평재활용선별장-4.9_소프트웨어진흥원-스토리텔링 컨퍼런스-1차제출수정_직종별노임" xfId="6018"/>
    <cellStyle name="식_가평재활용선별장-4.9_제1장_제3장까지" xfId="6019"/>
    <cellStyle name="식_가평재활용선별장-4.9_화천군 제출서류" xfId="6020"/>
    <cellStyle name="식_교대보호브럭변경" xfId="6021"/>
    <cellStyle name="식_교대보호브럭변경_Book1" xfId="6022"/>
    <cellStyle name="식_교대보호브럭변경_Book1_미아고가" xfId="6023"/>
    <cellStyle name="식_교대보호브럭변경_Book1_미아고가_Book1" xfId="6024"/>
    <cellStyle name="식_교대보호브럭변경_Book1_미아고가_일위단가(산출근거)" xfId="6025"/>
    <cellStyle name="식_교대보호브럭변경_미아고가" xfId="6026"/>
    <cellStyle name="식_교대보호브럭변경_미아고가_Book1" xfId="6027"/>
    <cellStyle name="식_교대보호브럭변경_미아고가_일위단가(산출근거)" xfId="6028"/>
    <cellStyle name="식_교대보호브럭변경_표지판변경(당초변경단가동)" xfId="6029"/>
    <cellStyle name="식_교대보호브럭변경_표지판변경(당초변경단가동)_미아고가" xfId="6030"/>
    <cellStyle name="식_교대보호브럭변경_표지판변경(당초변경단가동)_미아고가_Book1" xfId="6031"/>
    <cellStyle name="식_교대보호브럭변경_표지판변경(당초변경단가동)_미아고가_일위단가(산출근거)" xfId="6032"/>
    <cellStyle name="식_기본형건축비내역서-1" xfId="6033"/>
    <cellStyle name="식_김영일" xfId="6034"/>
    <cellStyle name="식_논산1교가시설(변경)" xfId="6035"/>
    <cellStyle name="식_논산1교가시설(변경)_Book1" xfId="6036"/>
    <cellStyle name="식_논산1교가시설(변경)_Book1_미아고가" xfId="6037"/>
    <cellStyle name="식_논산1교가시설(변경)_Book1_미아고가_Book1" xfId="6038"/>
    <cellStyle name="식_논산1교가시설(변경)_Book1_미아고가_일위단가(산출근거)" xfId="6039"/>
    <cellStyle name="식_논산1교가시설(변경)_미아고가" xfId="6040"/>
    <cellStyle name="식_논산1교가시설(변경)_미아고가_Book1" xfId="6041"/>
    <cellStyle name="식_논산1교가시설(변경)_미아고가_일위단가(산출근거)" xfId="6042"/>
    <cellStyle name="식_논산1교가시설(변경)_총괄배수공" xfId="6043"/>
    <cellStyle name="식_논산1교가시설(변경)_총괄배수공_Book1" xfId="6044"/>
    <cellStyle name="식_논산1교가시설(변경)_총괄배수공_Book1_미아고가" xfId="6045"/>
    <cellStyle name="식_논산1교가시설(변경)_총괄배수공_Book1_미아고가_Book1" xfId="6046"/>
    <cellStyle name="식_논산1교가시설(변경)_총괄배수공_Book1_미아고가_일위단가(산출근거)" xfId="6047"/>
    <cellStyle name="식_논산1교가시설(변경)_총괄배수공_미아고가" xfId="6048"/>
    <cellStyle name="식_논산1교가시설(변경)_총괄배수공_미아고가_Book1" xfId="6049"/>
    <cellStyle name="식_논산1교가시설(변경)_총괄배수공_미아고가_일위단가(산출근거)" xfId="6050"/>
    <cellStyle name="식_논산1교가시설(변경)_총괄배수공_표지판변경(당초변경단가동)" xfId="6051"/>
    <cellStyle name="식_논산1교가시설(변경)_총괄배수공_표지판변경(당초변경단가동)_미아고가" xfId="6052"/>
    <cellStyle name="식_논산1교가시설(변경)_총괄배수공_표지판변경(당초변경단가동)_미아고가_Book1" xfId="6053"/>
    <cellStyle name="식_논산1교가시설(변경)_총괄배수공_표지판변경(당초변경단가동)_미아고가_일위단가(산출근거)" xfId="6054"/>
    <cellStyle name="식_논산1교가시설(변경)_총괄토공" xfId="6055"/>
    <cellStyle name="식_논산1교가시설(변경)_총괄토공_Book1" xfId="6056"/>
    <cellStyle name="식_논산1교가시설(변경)_총괄토공_Book1_미아고가" xfId="6057"/>
    <cellStyle name="식_논산1교가시설(변경)_총괄토공_Book1_미아고가_Book1" xfId="6058"/>
    <cellStyle name="식_논산1교가시설(변경)_총괄토공_Book1_미아고가_일위단가(산출근거)" xfId="6059"/>
    <cellStyle name="식_논산1교가시설(변경)_총괄토공_미아고가" xfId="6060"/>
    <cellStyle name="식_논산1교가시설(변경)_총괄토공_미아고가_Book1" xfId="6061"/>
    <cellStyle name="식_논산1교가시설(변경)_총괄토공_미아고가_일위단가(산출근거)" xfId="6062"/>
    <cellStyle name="식_논산1교가시설(변경)_총괄토공_표지판변경(당초변경단가동)" xfId="6063"/>
    <cellStyle name="식_논산1교가시설(변경)_총괄토공_표지판변경(당초변경단가동)_미아고가" xfId="6064"/>
    <cellStyle name="식_논산1교가시설(변경)_총괄토공_표지판변경(당초변경단가동)_미아고가_Book1" xfId="6065"/>
    <cellStyle name="식_논산1교가시설(변경)_총괄토공_표지판변경(당초변경단가동)_미아고가_일위단가(산출근거)" xfId="6066"/>
    <cellStyle name="식_논산1교가시설(변경)_표지판변경(당초변경단가동)" xfId="6067"/>
    <cellStyle name="식_논산1교가시설(변경)_표지판변경(당초변경단가동)_미아고가" xfId="6068"/>
    <cellStyle name="식_논산1교가시설(변경)_표지판변경(당초변경단가동)_미아고가_Book1" xfId="6069"/>
    <cellStyle name="식_논산1교가시설(변경)_표지판변경(당초변경단가동)_미아고가_일위단가(산출근거)" xfId="6070"/>
    <cellStyle name="식_당초,변경내역집계" xfId="6071"/>
    <cellStyle name="식_당초,변경내역집계_Book1" xfId="6072"/>
    <cellStyle name="식_당초,변경내역집계_Book1_미아고가" xfId="6073"/>
    <cellStyle name="식_당초,변경내역집계_Book1_미아고가_Book1" xfId="6074"/>
    <cellStyle name="식_당초,변경내역집계_Book1_미아고가_일위단가(산출근거)" xfId="6075"/>
    <cellStyle name="식_당초,변경내역집계_미아고가" xfId="6076"/>
    <cellStyle name="식_당초,변경내역집계_미아고가_Book1" xfId="6077"/>
    <cellStyle name="식_당초,변경내역집계_미아고가_일위단가(산출근거)" xfId="6078"/>
    <cellStyle name="식_당초,변경내역집계_표지판변경(당초변경단가동)" xfId="6079"/>
    <cellStyle name="식_당초,변경내역집계_표지판변경(당초변경단가동)_미아고가" xfId="6080"/>
    <cellStyle name="식_당초,변경내역집계_표지판변경(당초변경단가동)_미아고가_Book1" xfId="6081"/>
    <cellStyle name="식_당초,변경내역집계_표지판변경(당초변경단가동)_미아고가_일위단가(산출근거)" xfId="6082"/>
    <cellStyle name="식_대전서남부" xfId="6083"/>
    <cellStyle name="식_민성조경-조합놀이대 28종(최종)" xfId="6084"/>
    <cellStyle name="식_민성조경-조합놀이대 28종(최종)_3043 일산구청-노면청소차" xfId="6085"/>
    <cellStyle name="식_민성조경-조합놀이대 28종(최종)_개요" xfId="6086"/>
    <cellStyle name="식_민성조경-조합놀이대 28종(최종)_복사본 보험료" xfId="6087"/>
    <cellStyle name="식_민성조경-조합놀이대 28종(최종)_소프트웨어진흥원-스토리텔링 컨퍼런스-2" xfId="6088"/>
    <cellStyle name="식_민성조경-조합놀이대 28종(최종)_직종별노임" xfId="6089"/>
    <cellStyle name="식_민성조경-조합놀이대 28종(최종)_화천군 제출서류" xfId="6090"/>
    <cellStyle name="식_보고서08.7.9" xfId="6091"/>
    <cellStyle name="식_붙임6" xfId="6092"/>
    <cellStyle name="식_붙임6_1차 본협상자료(0830)" xfId="6093"/>
    <cellStyle name="식_붙임6_1차 본협상자료(0830)_Book1" xfId="6094"/>
    <cellStyle name="식_붙임6_1차 본협상자료(0830)_Book1_3043 일산구청-노면청소차" xfId="6095"/>
    <cellStyle name="식_붙임6_1차 본협상자료(0830)_Book1_개요" xfId="6096"/>
    <cellStyle name="식_붙임6_1차 본협상자료(0830)_Book1_복사본 보험료" xfId="6097"/>
    <cellStyle name="식_붙임6_1차 본협상자료(0830)_Book1_소프트웨어진흥원-스토리텔링 컨퍼런스-2" xfId="6098"/>
    <cellStyle name="식_붙임6_1차 본협상자료(0830)_Book1_직종별노임" xfId="6099"/>
    <cellStyle name="식_붙임6_1차 본협상자료(0830)_Book1_화천군 제출서류" xfId="6100"/>
    <cellStyle name="식_붙임6_1차 본협상자료(0830)_가평재활용선별장-4.9" xfId="6101"/>
    <cellStyle name="식_붙임6_1차 본협상자료(0830)_가평재활용선별장-4.9_Book1" xfId="6102"/>
    <cellStyle name="식_붙임6_1차 본협상자료(0830)_가평재활용선별장-4.9_Book1_3043 일산구청-노면청소차" xfId="6103"/>
    <cellStyle name="식_붙임6_1차 본협상자료(0830)_가평재활용선별장-4.9_Book1_개요" xfId="6104"/>
    <cellStyle name="식_붙임6_1차 본협상자료(0830)_가평재활용선별장-4.9_Book1_복사본 보험료" xfId="6105"/>
    <cellStyle name="식_붙임6_1차 본협상자료(0830)_가평재활용선별장-4.9_Book1_소프트웨어진흥원-스토리텔링 컨퍼런스-2" xfId="6106"/>
    <cellStyle name="식_붙임6_1차 본협상자료(0830)_가평재활용선별장-4.9_Book1_직종별노임" xfId="6107"/>
    <cellStyle name="식_붙임6_1차 본협상자료(0830)_가평재활용선별장-4.9_Book1_화천군 제출서류" xfId="6108"/>
    <cellStyle name="식_붙임6_1차 본협상자료(0830)_가평재활용선별장-4.9_민성조경-조합놀이대 28종(최종)" xfId="6109"/>
    <cellStyle name="식_붙임6_1차 본협상자료(0830)_가평재활용선별장-4.9_민성조경-조합놀이대 28종(최종)_3043 일산구청-노면청소차" xfId="6110"/>
    <cellStyle name="식_붙임6_1차 본협상자료(0830)_가평재활용선별장-4.9_민성조경-조합놀이대 28종(최종)_개요" xfId="6111"/>
    <cellStyle name="식_붙임6_1차 본협상자료(0830)_가평재활용선별장-4.9_민성조경-조합놀이대 28종(최종)_복사본 보험료" xfId="6112"/>
    <cellStyle name="식_붙임6_1차 본협상자료(0830)_가평재활용선별장-4.9_민성조경-조합놀이대 28종(최종)_소프트웨어진흥원-스토리텔링 컨퍼런스-2" xfId="6113"/>
    <cellStyle name="식_붙임6_1차 본협상자료(0830)_가평재활용선별장-4.9_민성조경-조합놀이대 28종(최종)_직종별노임" xfId="6114"/>
    <cellStyle name="식_붙임6_1차 본협상자료(0830)_가평재활용선별장-4.9_민성조경-조합놀이대 28종(최종)_화천군 제출서류" xfId="6115"/>
    <cellStyle name="식_붙임6_1차 본협상자료(0830)_가평재활용선별장-4.9_소프트웨어진흥원-스토리텔링 컨퍼런스(담당요청)" xfId="6116"/>
    <cellStyle name="식_붙임6_1차 본협상자료(0830)_가평재활용선별장-4.9_소프트웨어진흥원-스토리텔링 컨퍼런스(담당요청)_3043 일산구청-노면청소차" xfId="6117"/>
    <cellStyle name="식_붙임6_1차 본협상자료(0830)_가평재활용선별장-4.9_소프트웨어진흥원-스토리텔링 컨퍼런스(담당요청)_개요" xfId="6118"/>
    <cellStyle name="식_붙임6_1차 본협상자료(0830)_가평재활용선별장-4.9_소프트웨어진흥원-스토리텔링 컨퍼런스(담당요청)_복사본 보험료" xfId="6119"/>
    <cellStyle name="식_붙임6_1차 본협상자료(0830)_가평재활용선별장-4.9_소프트웨어진흥원-스토리텔링 컨퍼런스(담당요청)_소프트웨어진흥원-스토리텔링 컨퍼런스-2" xfId="6120"/>
    <cellStyle name="식_붙임6_1차 본협상자료(0830)_가평재활용선별장-4.9_소프트웨어진흥원-스토리텔링 컨퍼런스(담당요청)_직종별노임" xfId="6121"/>
    <cellStyle name="식_붙임6_1차 본협상자료(0830)_가평재활용선별장-4.9_소프트웨어진흥원-스토리텔링 컨퍼런스-1차제출수정" xfId="6122"/>
    <cellStyle name="식_붙임6_1차 본협상자료(0830)_가평재활용선별장-4.9_소프트웨어진흥원-스토리텔링 컨퍼런스-1차제출수정_3043 일산구청-노면청소차" xfId="6123"/>
    <cellStyle name="식_붙임6_1차 본협상자료(0830)_가평재활용선별장-4.9_소프트웨어진흥원-스토리텔링 컨퍼런스-1차제출수정_개요" xfId="6124"/>
    <cellStyle name="식_붙임6_1차 본협상자료(0830)_가평재활용선별장-4.9_소프트웨어진흥원-스토리텔링 컨퍼런스-1차제출수정_복사본 보험료" xfId="6125"/>
    <cellStyle name="식_붙임6_1차 본협상자료(0830)_가평재활용선별장-4.9_소프트웨어진흥원-스토리텔링 컨퍼런스-1차제출수정_소프트웨어진흥원-스토리텔링 컨퍼런스-2" xfId="6126"/>
    <cellStyle name="식_붙임6_1차 본협상자료(0830)_가평재활용선별장-4.9_소프트웨어진흥원-스토리텔링 컨퍼런스-1차제출수정_직종별노임" xfId="6127"/>
    <cellStyle name="식_붙임6_1차 본협상자료(0830)_가평재활용선별장-4.9_제1장_제3장까지" xfId="6128"/>
    <cellStyle name="식_붙임6_1차 본협상자료(0830)_가평재활용선별장-4.9_화천군 제출서류" xfId="6129"/>
    <cellStyle name="식_붙임6_1차 본협상자료(0830)_민성조경-조합놀이대 28종(최종)" xfId="6130"/>
    <cellStyle name="식_붙임6_1차 본협상자료(0830)_민성조경-조합놀이대 28종(최종)_3043 일산구청-노면청소차" xfId="6131"/>
    <cellStyle name="식_붙임6_1차 본협상자료(0830)_민성조경-조합놀이대 28종(최종)_개요" xfId="6132"/>
    <cellStyle name="식_붙임6_1차 본협상자료(0830)_민성조경-조합놀이대 28종(최종)_복사본 보험료" xfId="6133"/>
    <cellStyle name="식_붙임6_1차 본협상자료(0830)_민성조경-조합놀이대 28종(최종)_소프트웨어진흥원-스토리텔링 컨퍼런스-2" xfId="6134"/>
    <cellStyle name="식_붙임6_1차 본협상자료(0830)_민성조경-조합놀이대 28종(최종)_직종별노임" xfId="6135"/>
    <cellStyle name="식_붙임6_1차 본협상자료(0830)_민성조경-조합놀이대 28종(최종)_화천군 제출서류" xfId="6136"/>
    <cellStyle name="식_붙임6_1차 본협상자료(0830)_소프트웨어진흥원-스토리텔링 컨퍼런스(담당요청)" xfId="6137"/>
    <cellStyle name="식_붙임6_1차 본협상자료(0830)_소프트웨어진흥원-스토리텔링 컨퍼런스(담당요청)_3043 일산구청-노면청소차" xfId="6138"/>
    <cellStyle name="식_붙임6_1차 본협상자료(0830)_소프트웨어진흥원-스토리텔링 컨퍼런스(담당요청)_개요" xfId="6139"/>
    <cellStyle name="식_붙임6_1차 본협상자료(0830)_소프트웨어진흥원-스토리텔링 컨퍼런스(담당요청)_복사본 보험료" xfId="6140"/>
    <cellStyle name="식_붙임6_1차 본협상자료(0830)_소프트웨어진흥원-스토리텔링 컨퍼런스(담당요청)_소프트웨어진흥원-스토리텔링 컨퍼런스-2" xfId="6141"/>
    <cellStyle name="식_붙임6_1차 본협상자료(0830)_소프트웨어진흥원-스토리텔링 컨퍼런스(담당요청)_직종별노임" xfId="6142"/>
    <cellStyle name="식_붙임6_1차 본협상자료(0830)_소프트웨어진흥원-스토리텔링 컨퍼런스-1차제출수정" xfId="6143"/>
    <cellStyle name="식_붙임6_1차 본협상자료(0830)_소프트웨어진흥원-스토리텔링 컨퍼런스-1차제출수정_3043 일산구청-노면청소차" xfId="6144"/>
    <cellStyle name="식_붙임6_1차 본협상자료(0830)_소프트웨어진흥원-스토리텔링 컨퍼런스-1차제출수정_개요" xfId="6145"/>
    <cellStyle name="식_붙임6_1차 본협상자료(0830)_소프트웨어진흥원-스토리텔링 컨퍼런스-1차제출수정_복사본 보험료" xfId="6146"/>
    <cellStyle name="식_붙임6_1차 본협상자료(0830)_소프트웨어진흥원-스토리텔링 컨퍼런스-1차제출수정_소프트웨어진흥원-스토리텔링 컨퍼런스-2" xfId="6147"/>
    <cellStyle name="식_붙임6_1차 본협상자료(0830)_소프트웨어진흥원-스토리텔링 컨퍼런스-1차제출수정_직종별노임" xfId="6148"/>
    <cellStyle name="식_붙임6_1차 본협상자료(0830)_제1장_제3장까지" xfId="6149"/>
    <cellStyle name="식_붙임6_1차 본협상자료(0830)_화천군 제출서류" xfId="6150"/>
    <cellStyle name="식_붙임6_Book1" xfId="6151"/>
    <cellStyle name="식_붙임6_Book1_3043 일산구청-노면청소차" xfId="6152"/>
    <cellStyle name="식_붙임6_Book1_개요" xfId="6153"/>
    <cellStyle name="식_붙임6_Book1_복사본 보험료" xfId="6154"/>
    <cellStyle name="식_붙임6_Book1_소프트웨어진흥원-스토리텔링 컨퍼런스-2" xfId="6155"/>
    <cellStyle name="식_붙임6_Book1_직종별노임" xfId="6156"/>
    <cellStyle name="식_붙임6_Book1_화천군 제출서류" xfId="6157"/>
    <cellStyle name="식_붙임6_가평재활용선별장-4.9" xfId="6158"/>
    <cellStyle name="식_붙임6_가평재활용선별장-4.9_Book1" xfId="6159"/>
    <cellStyle name="식_붙임6_가평재활용선별장-4.9_Book1_3043 일산구청-노면청소차" xfId="6160"/>
    <cellStyle name="식_붙임6_가평재활용선별장-4.9_Book1_개요" xfId="6161"/>
    <cellStyle name="식_붙임6_가평재활용선별장-4.9_Book1_복사본 보험료" xfId="6162"/>
    <cellStyle name="식_붙임6_가평재활용선별장-4.9_Book1_소프트웨어진흥원-스토리텔링 컨퍼런스-2" xfId="6163"/>
    <cellStyle name="식_붙임6_가평재활용선별장-4.9_Book1_직종별노임" xfId="6164"/>
    <cellStyle name="식_붙임6_가평재활용선별장-4.9_Book1_화천군 제출서류" xfId="6165"/>
    <cellStyle name="식_붙임6_가평재활용선별장-4.9_민성조경-조합놀이대 28종(최종)" xfId="6166"/>
    <cellStyle name="식_붙임6_가평재활용선별장-4.9_민성조경-조합놀이대 28종(최종)_3043 일산구청-노면청소차" xfId="6167"/>
    <cellStyle name="식_붙임6_가평재활용선별장-4.9_민성조경-조합놀이대 28종(최종)_개요" xfId="6168"/>
    <cellStyle name="식_붙임6_가평재활용선별장-4.9_민성조경-조합놀이대 28종(최종)_복사본 보험료" xfId="6169"/>
    <cellStyle name="식_붙임6_가평재활용선별장-4.9_민성조경-조합놀이대 28종(최종)_소프트웨어진흥원-스토리텔링 컨퍼런스-2" xfId="6170"/>
    <cellStyle name="식_붙임6_가평재활용선별장-4.9_민성조경-조합놀이대 28종(최종)_직종별노임" xfId="6171"/>
    <cellStyle name="식_붙임6_가평재활용선별장-4.9_민성조경-조합놀이대 28종(최종)_화천군 제출서류" xfId="6172"/>
    <cellStyle name="식_붙임6_가평재활용선별장-4.9_소프트웨어진흥원-스토리텔링 컨퍼런스(담당요청)" xfId="6173"/>
    <cellStyle name="식_붙임6_가평재활용선별장-4.9_소프트웨어진흥원-스토리텔링 컨퍼런스(담당요청)_3043 일산구청-노면청소차" xfId="6174"/>
    <cellStyle name="식_붙임6_가평재활용선별장-4.9_소프트웨어진흥원-스토리텔링 컨퍼런스(담당요청)_개요" xfId="6175"/>
    <cellStyle name="식_붙임6_가평재활용선별장-4.9_소프트웨어진흥원-스토리텔링 컨퍼런스(담당요청)_복사본 보험료" xfId="6176"/>
    <cellStyle name="식_붙임6_가평재활용선별장-4.9_소프트웨어진흥원-스토리텔링 컨퍼런스(담당요청)_소프트웨어진흥원-스토리텔링 컨퍼런스-2" xfId="6177"/>
    <cellStyle name="식_붙임6_가평재활용선별장-4.9_소프트웨어진흥원-스토리텔링 컨퍼런스(담당요청)_직종별노임" xfId="6178"/>
    <cellStyle name="식_붙임6_가평재활용선별장-4.9_소프트웨어진흥원-스토리텔링 컨퍼런스-1차제출수정" xfId="6179"/>
    <cellStyle name="식_붙임6_가평재활용선별장-4.9_소프트웨어진흥원-스토리텔링 컨퍼런스-1차제출수정_3043 일산구청-노면청소차" xfId="6180"/>
    <cellStyle name="식_붙임6_가평재활용선별장-4.9_소프트웨어진흥원-스토리텔링 컨퍼런스-1차제출수정_개요" xfId="6181"/>
    <cellStyle name="식_붙임6_가평재활용선별장-4.9_소프트웨어진흥원-스토리텔링 컨퍼런스-1차제출수정_복사본 보험료" xfId="6182"/>
    <cellStyle name="식_붙임6_가평재활용선별장-4.9_소프트웨어진흥원-스토리텔링 컨퍼런스-1차제출수정_소프트웨어진흥원-스토리텔링 컨퍼런스-2" xfId="6183"/>
    <cellStyle name="식_붙임6_가평재활용선별장-4.9_소프트웨어진흥원-스토리텔링 컨퍼런스-1차제출수정_직종별노임" xfId="6184"/>
    <cellStyle name="식_붙임6_가평재활용선별장-4.9_제1장_제3장까지" xfId="6185"/>
    <cellStyle name="식_붙임6_가평재활용선별장-4.9_화천군 제출서류" xfId="6186"/>
    <cellStyle name="식_붙임6_민성조경-조합놀이대 28종(최종)" xfId="6187"/>
    <cellStyle name="식_붙임6_민성조경-조합놀이대 28종(최종)_3043 일산구청-노면청소차" xfId="6188"/>
    <cellStyle name="식_붙임6_민성조경-조합놀이대 28종(최종)_개요" xfId="6189"/>
    <cellStyle name="식_붙임6_민성조경-조합놀이대 28종(최종)_복사본 보험료" xfId="6190"/>
    <cellStyle name="식_붙임6_민성조경-조합놀이대 28종(최종)_소프트웨어진흥원-스토리텔링 컨퍼런스-2" xfId="6191"/>
    <cellStyle name="식_붙임6_민성조경-조합놀이대 28종(최종)_직종별노임" xfId="6192"/>
    <cellStyle name="식_붙임6_민성조경-조합놀이대 28종(최종)_화천군 제출서류" xfId="6193"/>
    <cellStyle name="식_붙임6_소프트웨어진흥원-스토리텔링 컨퍼런스(담당요청)" xfId="6194"/>
    <cellStyle name="식_붙임6_소프트웨어진흥원-스토리텔링 컨퍼런스(담당요청)_3043 일산구청-노면청소차" xfId="6195"/>
    <cellStyle name="식_붙임6_소프트웨어진흥원-스토리텔링 컨퍼런스(담당요청)_개요" xfId="6196"/>
    <cellStyle name="식_붙임6_소프트웨어진흥원-스토리텔링 컨퍼런스(담당요청)_복사본 보험료" xfId="6197"/>
    <cellStyle name="식_붙임6_소프트웨어진흥원-스토리텔링 컨퍼런스(담당요청)_소프트웨어진흥원-스토리텔링 컨퍼런스-2" xfId="6198"/>
    <cellStyle name="식_붙임6_소프트웨어진흥원-스토리텔링 컨퍼런스(담당요청)_직종별노임" xfId="6199"/>
    <cellStyle name="식_붙임6_소프트웨어진흥원-스토리텔링 컨퍼런스-1차제출수정" xfId="6200"/>
    <cellStyle name="식_붙임6_소프트웨어진흥원-스토리텔링 컨퍼런스-1차제출수정_3043 일산구청-노면청소차" xfId="6201"/>
    <cellStyle name="식_붙임6_소프트웨어진흥원-스토리텔링 컨퍼런스-1차제출수정_개요" xfId="6202"/>
    <cellStyle name="식_붙임6_소프트웨어진흥원-스토리텔링 컨퍼런스-1차제출수정_복사본 보험료" xfId="6203"/>
    <cellStyle name="식_붙임6_소프트웨어진흥원-스토리텔링 컨퍼런스-1차제출수정_소프트웨어진흥원-스토리텔링 컨퍼런스-2" xfId="6204"/>
    <cellStyle name="식_붙임6_소프트웨어진흥원-스토리텔링 컨퍼런스-1차제출수정_직종별노임" xfId="6205"/>
    <cellStyle name="식_붙임6_제1장_제3장까지" xfId="6206"/>
    <cellStyle name="식_붙임6_화천군 제출서류" xfId="6207"/>
    <cellStyle name="식_소프트웨어진흥원-스토리텔링 컨퍼런스(담당요청)" xfId="6208"/>
    <cellStyle name="식_소프트웨어진흥원-스토리텔링 컨퍼런스(담당요청)_3043 일산구청-노면청소차" xfId="6209"/>
    <cellStyle name="식_소프트웨어진흥원-스토리텔링 컨퍼런스(담당요청)_개요" xfId="6210"/>
    <cellStyle name="식_소프트웨어진흥원-스토리텔링 컨퍼런스(담당요청)_복사본 보험료" xfId="6211"/>
    <cellStyle name="식_소프트웨어진흥원-스토리텔링 컨퍼런스(담당요청)_소프트웨어진흥원-스토리텔링 컨퍼런스-2" xfId="6212"/>
    <cellStyle name="식_소프트웨어진흥원-스토리텔링 컨퍼런스(담당요청)_직종별노임" xfId="6213"/>
    <cellStyle name="식_소프트웨어진흥원-스토리텔링 컨퍼런스-1차제출수정" xfId="6214"/>
    <cellStyle name="식_소프트웨어진흥원-스토리텔링 컨퍼런스-1차제출수정_3043 일산구청-노면청소차" xfId="6215"/>
    <cellStyle name="식_소프트웨어진흥원-스토리텔링 컨퍼런스-1차제출수정_개요" xfId="6216"/>
    <cellStyle name="식_소프트웨어진흥원-스토리텔링 컨퍼런스-1차제출수정_복사본 보험료" xfId="6217"/>
    <cellStyle name="식_소프트웨어진흥원-스토리텔링 컨퍼런스-1차제출수정_소프트웨어진흥원-스토리텔링 컨퍼런스-2" xfId="6218"/>
    <cellStyle name="식_소프트웨어진흥원-스토리텔링 컨퍼런스-1차제출수정_직종별노임" xfId="6219"/>
    <cellStyle name="식_수량산출서-1" xfId="6220"/>
    <cellStyle name="식_제1장_제3장까지" xfId="6221"/>
    <cellStyle name="식_총괄배수공" xfId="6222"/>
    <cellStyle name="식_총괄배수공_Book1" xfId="6223"/>
    <cellStyle name="식_총괄배수공_Book1_미아고가" xfId="6224"/>
    <cellStyle name="식_총괄배수공_Book1_미아고가_Book1" xfId="6225"/>
    <cellStyle name="식_총괄배수공_Book1_미아고가_일위단가(산출근거)" xfId="6226"/>
    <cellStyle name="식_총괄배수공_미아고가" xfId="6227"/>
    <cellStyle name="식_총괄배수공_미아고가_Book1" xfId="6228"/>
    <cellStyle name="식_총괄배수공_미아고가_일위단가(산출근거)" xfId="6229"/>
    <cellStyle name="식_총괄배수공_표지판변경(당초변경단가동)" xfId="6230"/>
    <cellStyle name="식_총괄배수공_표지판변경(당초변경단가동)_미아고가" xfId="6231"/>
    <cellStyle name="식_총괄배수공_표지판변경(당초변경단가동)_미아고가_Book1" xfId="6232"/>
    <cellStyle name="식_총괄배수공_표지판변경(당초변경단가동)_미아고가_일위단가(산출근거)" xfId="6233"/>
    <cellStyle name="식_총괄토공" xfId="6234"/>
    <cellStyle name="식_총괄토공_Book1" xfId="6235"/>
    <cellStyle name="식_총괄토공_Book1_미아고가" xfId="6236"/>
    <cellStyle name="식_총괄토공_Book1_미아고가_Book1" xfId="6237"/>
    <cellStyle name="식_총괄토공_Book1_미아고가_일위단가(산출근거)" xfId="6238"/>
    <cellStyle name="식_총괄토공_미아고가" xfId="6239"/>
    <cellStyle name="식_총괄토공_미아고가_Book1" xfId="6240"/>
    <cellStyle name="식_총괄토공_미아고가_일위단가(산출근거)" xfId="6241"/>
    <cellStyle name="식_총괄토공_표지판변경(당초변경단가동)" xfId="6242"/>
    <cellStyle name="식_총괄토공_표지판변경(당초변경단가동)_미아고가" xfId="6243"/>
    <cellStyle name="식_총괄토공_표지판변경(당초변경단가동)_미아고가_Book1" xfId="6244"/>
    <cellStyle name="식_총괄토공_표지판변경(당초변경단가동)_미아고가_일위단가(산출근거)" xfId="6245"/>
    <cellStyle name="식_컽표지(0708)" xfId="6246"/>
    <cellStyle name="식_화성시 기안동" xfId="6247"/>
    <cellStyle name="식_화천군 제출서류" xfId="6248"/>
    <cellStyle name="안건회계법인" xfId="6249"/>
    <cellStyle name="연결된 셀 2" xfId="6250"/>
    <cellStyle name="연결된 셀 3" xfId="6251"/>
    <cellStyle name="연결된 셀 4" xfId="6252"/>
    <cellStyle name="연결된 셀 5" xfId="6253"/>
    <cellStyle name="연결된 셀 6" xfId="6254"/>
    <cellStyle name="연결된 셀 7" xfId="6255"/>
    <cellStyle name="연결된 셀 8" xfId="6256"/>
    <cellStyle name="연결된 셀 8 2" xfId="6257"/>
    <cellStyle name="연결된 셀 9" xfId="6258"/>
    <cellStyle name="연결된 셀 9 2" xfId="6259"/>
    <cellStyle name="열어본 하이퍼링크" xfId="6260"/>
    <cellStyle name="영호" xfId="6261"/>
    <cellStyle name="옛체" xfId="6262"/>
    <cellStyle name="왼쪽2" xfId="6263"/>
    <cellStyle name="요약 2" xfId="6264"/>
    <cellStyle name="요약 3" xfId="6265"/>
    <cellStyle name="요약 4" xfId="6266"/>
    <cellStyle name="요약 5" xfId="6267"/>
    <cellStyle name="요약 6" xfId="6268"/>
    <cellStyle name="요약 7" xfId="6269"/>
    <cellStyle name="요약 8" xfId="6270"/>
    <cellStyle name="요약 8 2" xfId="6271"/>
    <cellStyle name="요약 9" xfId="6272"/>
    <cellStyle name="요약 9 2" xfId="6273"/>
    <cellStyle name="원" xfId="6274"/>
    <cellStyle name="원_0009김포공항LED교체공사(광일)" xfId="6275"/>
    <cellStyle name="원_0011KIST소각설비제작설치" xfId="6276"/>
    <cellStyle name="원_0011긴급전화기정산(99년형광일)" xfId="6277"/>
    <cellStyle name="원_0011부산종합경기장전광판" xfId="6278"/>
    <cellStyle name="원_0012문화유적지표석제작설치" xfId="6279"/>
    <cellStyle name="원_0105담배자판기개조원가" xfId="6280"/>
    <cellStyle name="원_0106LG인버터냉난방기제작-1" xfId="6281"/>
    <cellStyle name="원_0107도공IBS설비SW부문(참조)" xfId="6282"/>
    <cellStyle name="원_0107문화재복원용목재-8월6일" xfId="6283"/>
    <cellStyle name="원_0107포천영중수배전반(제조,설치)" xfId="6284"/>
    <cellStyle name="원_0108담배인삼공사영업춘추복" xfId="6285"/>
    <cellStyle name="원_0108한국전기교통-LED교통신호등((원본))" xfId="6286"/>
    <cellStyle name="원_0111해양수산부등명기제작" xfId="6287"/>
    <cellStyle name="원_0111핸디소프트-전자표준문서시스템" xfId="6288"/>
    <cellStyle name="원_0112금감원사무자동화시스템" xfId="6289"/>
    <cellStyle name="원_0112수도권매립지SW원가" xfId="6290"/>
    <cellStyle name="원_0212금감원-법규정보시스템(完)" xfId="6291"/>
    <cellStyle name="원_2002-03경찰대학-졸업식" xfId="6292"/>
    <cellStyle name="원_2002-03신화전자-감지기" xfId="6293"/>
    <cellStyle name="원_2002-04강원랜드-슬러트머신" xfId="6294"/>
    <cellStyle name="원_2002결과표" xfId="6295"/>
    <cellStyle name="원_2002결과표1" xfId="6296"/>
    <cellStyle name="원_Pilot플랜트-계변경" xfId="6297"/>
    <cellStyle name="원_Pilot플랜트이전설치-변경최종" xfId="6298"/>
    <cellStyle name="원_SW(케이비)" xfId="6299"/>
    <cellStyle name="원_경찰청-근무,기동복" xfId="6300"/>
    <cellStyle name="원_네인텍정보기술-회로카드(수현)" xfId="6301"/>
    <cellStyle name="원_동산용사촌수현(원본)" xfId="6302"/>
    <cellStyle name="원_수초제거기(대양기계)" xfId="6303"/>
    <cellStyle name="원_원본 - 한국전기교통-개선형신호등 4종" xfId="6304"/>
    <cellStyle name="원_중앙선관위(투표,개표)" xfId="6305"/>
    <cellStyle name="원_최종-한국전기교통-개선형신호등 4종(공수조정)" xfId="6306"/>
    <cellStyle name="원_한국도로공사" xfId="6307"/>
    <cellStyle name="원_한전내역서-최종" xfId="6308"/>
    <cellStyle name="유1" xfId="6309"/>
    <cellStyle name="유영" xfId="6310"/>
    <cellStyle name="일반" xfId="6311"/>
    <cellStyle name="입력 2" xfId="6312"/>
    <cellStyle name="입력 3" xfId="6313"/>
    <cellStyle name="입력 4" xfId="6314"/>
    <cellStyle name="입력 5" xfId="6315"/>
    <cellStyle name="입력 6" xfId="6316"/>
    <cellStyle name="입력 7" xfId="6317"/>
    <cellStyle name="입력 8" xfId="6318"/>
    <cellStyle name="입력 8 2" xfId="6319"/>
    <cellStyle name="입력 9" xfId="6320"/>
    <cellStyle name="입력 9 2" xfId="6321"/>
    <cellStyle name="자리수" xfId="6322"/>
    <cellStyle name="자리수 2" xfId="6323"/>
    <cellStyle name="자리수 3" xfId="6324"/>
    <cellStyle name="자리수 4" xfId="6325"/>
    <cellStyle name="자리수0" xfId="6326"/>
    <cellStyle name="점선" xfId="6327"/>
    <cellStyle name="정렬" xfId="6328"/>
    <cellStyle name="정렬범위" xfId="6329"/>
    <cellStyle name="제목 1 1" xfId="6330"/>
    <cellStyle name="제목 1 2" xfId="6331"/>
    <cellStyle name="제목 1 3" xfId="6332"/>
    <cellStyle name="제목 1 4" xfId="6333"/>
    <cellStyle name="제목 1 5" xfId="6334"/>
    <cellStyle name="제목 1 6" xfId="6335"/>
    <cellStyle name="제목 1 7" xfId="6336"/>
    <cellStyle name="제목 1 8" xfId="6337"/>
    <cellStyle name="제목 1 8 2" xfId="6338"/>
    <cellStyle name="제목 1 9" xfId="6339"/>
    <cellStyle name="제목 1 9 2" xfId="6340"/>
    <cellStyle name="제목 1(左)" xfId="6341"/>
    <cellStyle name="제목 1(中)" xfId="6342"/>
    <cellStyle name="제목 10" xfId="6343"/>
    <cellStyle name="제목 11" xfId="6344"/>
    <cellStyle name="제목 11 2" xfId="6345"/>
    <cellStyle name="제목 12" xfId="6346"/>
    <cellStyle name="제목 12 2" xfId="6347"/>
    <cellStyle name="제목 2 2" xfId="6348"/>
    <cellStyle name="제목 2 3" xfId="6349"/>
    <cellStyle name="제목 2 4" xfId="6350"/>
    <cellStyle name="제목 2 5" xfId="6351"/>
    <cellStyle name="제목 2 6" xfId="6352"/>
    <cellStyle name="제목 2 7" xfId="6353"/>
    <cellStyle name="제목 2 8" xfId="6354"/>
    <cellStyle name="제목 2 8 2" xfId="6355"/>
    <cellStyle name="제목 2 9" xfId="6356"/>
    <cellStyle name="제목 2 9 2" xfId="6357"/>
    <cellStyle name="제목 3 2" xfId="6358"/>
    <cellStyle name="제목 3 3" xfId="6359"/>
    <cellStyle name="제목 3 4" xfId="6360"/>
    <cellStyle name="제목 3 5" xfId="6361"/>
    <cellStyle name="제목 3 6" xfId="6362"/>
    <cellStyle name="제목 3 7" xfId="6363"/>
    <cellStyle name="제목 3 8" xfId="6364"/>
    <cellStyle name="제목 3 8 2" xfId="6365"/>
    <cellStyle name="제목 3 9" xfId="6366"/>
    <cellStyle name="제목 3 9 2" xfId="6367"/>
    <cellStyle name="제목 4 2" xfId="6368"/>
    <cellStyle name="제목 4 3" xfId="6369"/>
    <cellStyle name="제목 4 4" xfId="6370"/>
    <cellStyle name="제목 4 5" xfId="6371"/>
    <cellStyle name="제목 4 6" xfId="6372"/>
    <cellStyle name="제목 4 7" xfId="6373"/>
    <cellStyle name="제목 4 8" xfId="6374"/>
    <cellStyle name="제목 4 8 2" xfId="6375"/>
    <cellStyle name="제목 4 9" xfId="6376"/>
    <cellStyle name="제목 4 9 2" xfId="6377"/>
    <cellStyle name="제목 5" xfId="6378"/>
    <cellStyle name="제목 6" xfId="6379"/>
    <cellStyle name="제목 7" xfId="6380"/>
    <cellStyle name="제목 8" xfId="6381"/>
    <cellStyle name="제목 9" xfId="6382"/>
    <cellStyle name="제목[1 줄]" xfId="6383"/>
    <cellStyle name="제목[2줄 아래]" xfId="6384"/>
    <cellStyle name="제목[2줄 위]" xfId="6385"/>
    <cellStyle name="제목1" xfId="6386"/>
    <cellStyle name="좋음 2" xfId="6387"/>
    <cellStyle name="좋음 3" xfId="6388"/>
    <cellStyle name="좋음 4" xfId="6389"/>
    <cellStyle name="좋음 5" xfId="6390"/>
    <cellStyle name="좋음 6" xfId="6391"/>
    <cellStyle name="좋음 7" xfId="6392"/>
    <cellStyle name="좋음 8" xfId="6393"/>
    <cellStyle name="좋음 8 2" xfId="6394"/>
    <cellStyle name="좋음 9" xfId="6395"/>
    <cellStyle name="좋음 9 2" xfId="6396"/>
    <cellStyle name="지정되지 않음" xfId="6397"/>
    <cellStyle name="지하철정렬" xfId="6398"/>
    <cellStyle name="출력 2" xfId="6399"/>
    <cellStyle name="출력 3" xfId="6400"/>
    <cellStyle name="출력 4" xfId="6401"/>
    <cellStyle name="출력 5" xfId="6402"/>
    <cellStyle name="출력 6" xfId="6403"/>
    <cellStyle name="출력 7" xfId="6404"/>
    <cellStyle name="출력 8" xfId="6405"/>
    <cellStyle name="출력 8 2" xfId="6406"/>
    <cellStyle name="출력 9" xfId="6407"/>
    <cellStyle name="출력 9 2" xfId="6408"/>
    <cellStyle name="측점" xfId="6409"/>
    <cellStyle name="코드" xfId="6410"/>
    <cellStyle name="콤" xfId="6411"/>
    <cellStyle name="콤_20030218144011020-E1C865BF" xfId="6412"/>
    <cellStyle name="콤_20030218144011020-E1C865BF_CC-02 본관기초굴착 예상" xfId="6413"/>
    <cellStyle name="콤_20030218144011020-E1C865BF_CC-02 본관기초굴착 예상_당진78-연돌-개략공사비" xfId="6414"/>
    <cellStyle name="콤_20030218144011020-E1C865BF_당진78-연돌-개략공사비" xfId="6415"/>
    <cellStyle name="콤_20030218144011020-E1C865BF_본관기초굴착 예상도급" xfId="6416"/>
    <cellStyle name="콤_20030218144011020-E1C865BF_본관기초굴착 예상도급_당진78-연돌-개략공사비" xfId="6417"/>
    <cellStyle name="콤_CC-02 본관기초굴착 예상" xfId="6418"/>
    <cellStyle name="콤_CC-02 본관기초굴착 예상_당진78-연돌-개략공사비" xfId="6419"/>
    <cellStyle name="콤_공설운동진입(가실행)" xfId="6420"/>
    <cellStyle name="콤_공설운동진입(가실행)_배관자재(자재부)" xfId="6421"/>
    <cellStyle name="콤_공설운동진입(가실행)_이승교" xfId="6422"/>
    <cellStyle name="콤_공설운동진입(가실행)_전기공사공종분류" xfId="6423"/>
    <cellStyle name="콤_공설운동진입(가실행)_파주운정 견적서(최종-태영)" xfId="6424"/>
    <cellStyle name="콤_당진78-연돌-개략공사비" xfId="6425"/>
    <cellStyle name="콤_배관자재(자재부)" xfId="6426"/>
    <cellStyle name="콤_본관기초굴착 예상도급" xfId="6427"/>
    <cellStyle name="콤_본관기초굴착 예상도급_당진78-연돌-개략공사비" xfId="6428"/>
    <cellStyle name="콤_이승교" xfId="6429"/>
    <cellStyle name="콤_전기공사공종분류" xfId="6430"/>
    <cellStyle name="콤_토목내역서" xfId="6431"/>
    <cellStyle name="콤_토목내역서_공설운동진입(가실행)" xfId="6432"/>
    <cellStyle name="콤_토목내역서_공설운동진입(가실행)_배관자재(자재부)" xfId="6433"/>
    <cellStyle name="콤_토목내역서_공설운동진입(가실행)_이승교" xfId="6434"/>
    <cellStyle name="콤_토목내역서_공설운동진입(가실행)_전기공사공종분류" xfId="6435"/>
    <cellStyle name="콤_토목내역서_공설운동진입(가실행)_파주운정 견적서(최종-태영)" xfId="6436"/>
    <cellStyle name="콤_토목내역서_배관자재(자재부)" xfId="6437"/>
    <cellStyle name="콤_토목내역서_이승교" xfId="6438"/>
    <cellStyle name="콤_토목내역서_전기공사공종분류" xfId="6439"/>
    <cellStyle name="콤_토목내역서_파주운정 견적서(최종-태영)" xfId="6440"/>
    <cellStyle name="콤_파주운정 견적서(최종-태영)" xfId="6441"/>
    <cellStyle name="콤냡?&lt;_x000f_$??: `1_1 " xfId="6442"/>
    <cellStyle name="콤마   [0]" xfId="6443"/>
    <cellStyle name="콤마 [" xfId="6444"/>
    <cellStyle name="콤마 [#]" xfId="6445"/>
    <cellStyle name="콤마 []" xfId="6446"/>
    <cellStyle name="콤마 [-]" xfId="6447"/>
    <cellStyle name="콤마 [0]" xfId="6448"/>
    <cellStyle name="콤마 [0]/원" xfId="6449"/>
    <cellStyle name="콤마 [0]_" xfId="6450"/>
    <cellStyle name="콤마 [0]기기자재비" xfId="6451"/>
    <cellStyle name="콤마 [000]" xfId="6452"/>
    <cellStyle name="콤마 [1]" xfId="6453"/>
    <cellStyle name="콤마 [-10]" xfId="6454"/>
    <cellStyle name="콤마 [2]" xfId="6455"/>
    <cellStyle name="콤마 [3]" xfId="6456"/>
    <cellStyle name="콤마 [금액]" xfId="6457"/>
    <cellStyle name="콤마 [소수]" xfId="6458"/>
    <cellStyle name="콤마 [수량]" xfId="6459"/>
    <cellStyle name="콤마(0)" xfId="6460"/>
    <cellStyle name="콤마(1)" xfId="6461"/>
    <cellStyle name="콤마[ ]" xfId="6462"/>
    <cellStyle name="콤마[*]" xfId="6463"/>
    <cellStyle name="콤마[,]" xfId="6464"/>
    <cellStyle name="콤마[.]" xfId="6465"/>
    <cellStyle name="콤마[0]" xfId="6466"/>
    <cellStyle name="콤마_  종  합  " xfId="6467"/>
    <cellStyle name="턂화 [0]_투자재원" xfId="6468"/>
    <cellStyle name="통" xfId="6469"/>
    <cellStyle name="통_20030218144011020-E1C865BF" xfId="6470"/>
    <cellStyle name="통_20030218144011020-E1C865BF_CC-02 본관기초굴착 예상" xfId="6471"/>
    <cellStyle name="통_20030218144011020-E1C865BF_CC-02 본관기초굴착 예상_당진78-연돌-개략공사비" xfId="6472"/>
    <cellStyle name="통_20030218144011020-E1C865BF_당진78-연돌-개략공사비" xfId="6473"/>
    <cellStyle name="통_20030218144011020-E1C865BF_본관기초굴착 예상도급" xfId="6474"/>
    <cellStyle name="통_20030218144011020-E1C865BF_본관기초굴착 예상도급_당진78-연돌-개략공사비" xfId="6475"/>
    <cellStyle name="통_CC-02 본관기초굴착 예상" xfId="6476"/>
    <cellStyle name="통_CC-02 본관기초굴착 예상_당진78-연돌-개략공사비" xfId="6477"/>
    <cellStyle name="통_공설운동진입(가실행)" xfId="6478"/>
    <cellStyle name="통_공설운동진입(가실행)_배관자재(자재부)" xfId="6479"/>
    <cellStyle name="통_공설운동진입(가실행)_이승교" xfId="6480"/>
    <cellStyle name="통_공설운동진입(가실행)_전기공사공종분류" xfId="6481"/>
    <cellStyle name="통_공설운동진입(가실행)_파주운정 견적서(최종-태영)" xfId="6482"/>
    <cellStyle name="통_당진78-연돌-개략공사비" xfId="6483"/>
    <cellStyle name="통_배관자재(자재부)" xfId="6484"/>
    <cellStyle name="통_본관기초굴착 예상도급" xfId="6485"/>
    <cellStyle name="통_본관기초굴착 예상도급_당진78-연돌-개략공사비" xfId="6486"/>
    <cellStyle name="통_이승교" xfId="6487"/>
    <cellStyle name="통_전기공사공종분류" xfId="6488"/>
    <cellStyle name="통_토목내역서" xfId="6489"/>
    <cellStyle name="통_토목내역서_공설운동진입(가실행)" xfId="6490"/>
    <cellStyle name="통_토목내역서_공설운동진입(가실행)_배관자재(자재부)" xfId="6491"/>
    <cellStyle name="통_토목내역서_공설운동진입(가실행)_이승교" xfId="6492"/>
    <cellStyle name="통_토목내역서_공설운동진입(가실행)_전기공사공종분류" xfId="6493"/>
    <cellStyle name="통_토목내역서_공설운동진입(가실행)_파주운정 견적서(최종-태영)" xfId="6494"/>
    <cellStyle name="통_토목내역서_배관자재(자재부)" xfId="6495"/>
    <cellStyle name="통_토목내역서_이승교" xfId="6496"/>
    <cellStyle name="통_토목내역서_전기공사공종분류" xfId="6497"/>
    <cellStyle name="통_토목내역서_파주운정 견적서(최종-태영)" xfId="6498"/>
    <cellStyle name="통_파주운정 견적서(최종-태영)" xfId="6499"/>
    <cellStyle name="통화 [" xfId="6500"/>
    <cellStyle name="통화 [0] 2" xfId="6501"/>
    <cellStyle name="통화 [0] 2 2" xfId="6502"/>
    <cellStyle name="통화 [0] 2 3" xfId="6503"/>
    <cellStyle name="통화 [0] 2_신안대치동가구-100525" xfId="6504"/>
    <cellStyle name="통화 [0] 3" xfId="6505"/>
    <cellStyle name="통화 [0] 4" xfId="6506"/>
    <cellStyle name="통화 [0] 5" xfId="6507"/>
    <cellStyle name="통화 [0] 6" xfId="6508"/>
    <cellStyle name="통화 [0] 7" xfId="6509"/>
    <cellStyle name="통화 [0] 8" xfId="6510"/>
    <cellStyle name="통화 [0㉝〸" xfId="6511"/>
    <cellStyle name="퍼센트" xfId="6512"/>
    <cellStyle name="평" xfId="6513"/>
    <cellStyle name="평_1+030보강흄관여건보고" xfId="6514"/>
    <cellStyle name="평_1+030보강흄관여건보고_Book1" xfId="6515"/>
    <cellStyle name="평_1+030보강흄관여건보고_Book1_미아고가" xfId="6516"/>
    <cellStyle name="평_1+030보강흄관여건보고_Book1_미아고가_Book1" xfId="6517"/>
    <cellStyle name="평_1+030보강흄관여건보고_Book1_미아고가_일위단가(산출근거)" xfId="6518"/>
    <cellStyle name="평_1+030보강흄관여건보고_미아고가" xfId="6519"/>
    <cellStyle name="평_1+030보강흄관여건보고_미아고가_Book1" xfId="6520"/>
    <cellStyle name="평_1+030보강흄관여건보고_미아고가_일위단가(산출근거)" xfId="6521"/>
    <cellStyle name="평_1+030보강흄관여건보고_총괄토공" xfId="6522"/>
    <cellStyle name="평_1+030보강흄관여건보고_총괄토공_Book1" xfId="6523"/>
    <cellStyle name="평_1+030보강흄관여건보고_총괄토공_Book1_미아고가" xfId="6524"/>
    <cellStyle name="평_1+030보강흄관여건보고_총괄토공_Book1_미아고가_Book1" xfId="6525"/>
    <cellStyle name="평_1+030보강흄관여건보고_총괄토공_Book1_미아고가_일위단가(산출근거)" xfId="6526"/>
    <cellStyle name="평_1+030보강흄관여건보고_총괄토공_미아고가" xfId="6527"/>
    <cellStyle name="평_1+030보강흄관여건보고_총괄토공_미아고가_Book1" xfId="6528"/>
    <cellStyle name="평_1+030보강흄관여건보고_총괄토공_미아고가_일위단가(산출근거)" xfId="6529"/>
    <cellStyle name="평_1+030보강흄관여건보고_총괄토공_표지판변경(당초변경단가동)" xfId="6530"/>
    <cellStyle name="평_1+030보강흄관여건보고_총괄토공_표지판변경(당초변경단가동)_미아고가" xfId="6531"/>
    <cellStyle name="평_1+030보강흄관여건보고_총괄토공_표지판변경(당초변경단가동)_미아고가_Book1" xfId="6532"/>
    <cellStyle name="평_1+030보강흄관여건보고_총괄토공_표지판변경(당초변경단가동)_미아고가_일위단가(산출근거)" xfId="6533"/>
    <cellStyle name="평_1+030보강흄관여건보고_표지판변경(당초변경단가동)" xfId="6534"/>
    <cellStyle name="평_1+030보강흄관여건보고_표지판변경(당초변경단가동)_미아고가" xfId="6535"/>
    <cellStyle name="평_1+030보강흄관여건보고_표지판변경(당초변경단가동)_미아고가_Book1" xfId="6536"/>
    <cellStyle name="평_1+030보강흄관여건보고_표지판변경(당초변경단가동)_미아고가_일위단가(산출근거)" xfId="6537"/>
    <cellStyle name="평_1차 본협상자료(황)" xfId="6538"/>
    <cellStyle name="평_1차 본협상자료(황)_1차 본협상자료(0830)" xfId="6539"/>
    <cellStyle name="평_1차 본협상자료(황)_1차 본협상자료(0830)_Book1" xfId="6540"/>
    <cellStyle name="평_1차 본협상자료(황)_1차 본협상자료(0830)_Book1_3043 일산구청-노면청소차" xfId="6541"/>
    <cellStyle name="평_1차 본협상자료(황)_1차 본협상자료(0830)_Book1_개요" xfId="6542"/>
    <cellStyle name="평_1차 본협상자료(황)_1차 본협상자료(0830)_Book1_복사본 보험료" xfId="6543"/>
    <cellStyle name="평_1차 본협상자료(황)_1차 본협상자료(0830)_Book1_소프트웨어진흥원-스토리텔링 컨퍼런스-2" xfId="6544"/>
    <cellStyle name="평_1차 본협상자료(황)_1차 본협상자료(0830)_Book1_직종별노임" xfId="6545"/>
    <cellStyle name="평_1차 본협상자료(황)_1차 본협상자료(0830)_Book1_화천군 제출서류" xfId="6546"/>
    <cellStyle name="평_1차 본협상자료(황)_1차 본협상자료(0830)_가평재활용선별장-4.9" xfId="6547"/>
    <cellStyle name="평_1차 본협상자료(황)_1차 본협상자료(0830)_가평재활용선별장-4.9_Book1" xfId="6548"/>
    <cellStyle name="평_1차 본협상자료(황)_1차 본협상자료(0830)_가평재활용선별장-4.9_Book1_3043 일산구청-노면청소차" xfId="6549"/>
    <cellStyle name="평_1차 본협상자료(황)_1차 본협상자료(0830)_가평재활용선별장-4.9_Book1_개요" xfId="6550"/>
    <cellStyle name="평_1차 본협상자료(황)_1차 본협상자료(0830)_가평재활용선별장-4.9_Book1_복사본 보험료" xfId="6551"/>
    <cellStyle name="평_1차 본협상자료(황)_1차 본협상자료(0830)_가평재활용선별장-4.9_Book1_소프트웨어진흥원-스토리텔링 컨퍼런스-2" xfId="6552"/>
    <cellStyle name="평_1차 본협상자료(황)_1차 본협상자료(0830)_가평재활용선별장-4.9_Book1_직종별노임" xfId="6553"/>
    <cellStyle name="평_1차 본협상자료(황)_1차 본협상자료(0830)_가평재활용선별장-4.9_Book1_화천군 제출서류" xfId="6554"/>
    <cellStyle name="평_1차 본협상자료(황)_1차 본협상자료(0830)_가평재활용선별장-4.9_민성조경-조합놀이대 28종(최종)" xfId="6555"/>
    <cellStyle name="평_1차 본협상자료(황)_1차 본협상자료(0830)_가평재활용선별장-4.9_민성조경-조합놀이대 28종(최종)_3043 일산구청-노면청소차" xfId="6556"/>
    <cellStyle name="평_1차 본협상자료(황)_1차 본협상자료(0830)_가평재활용선별장-4.9_민성조경-조합놀이대 28종(최종)_개요" xfId="6557"/>
    <cellStyle name="평_1차 본협상자료(황)_1차 본협상자료(0830)_가평재활용선별장-4.9_민성조경-조합놀이대 28종(최종)_복사본 보험료" xfId="6558"/>
    <cellStyle name="평_1차 본협상자료(황)_1차 본협상자료(0830)_가평재활용선별장-4.9_민성조경-조합놀이대 28종(최종)_소프트웨어진흥원-스토리텔링 컨퍼런스-2" xfId="6559"/>
    <cellStyle name="평_1차 본협상자료(황)_1차 본협상자료(0830)_가평재활용선별장-4.9_민성조경-조합놀이대 28종(최종)_직종별노임" xfId="6560"/>
    <cellStyle name="평_1차 본협상자료(황)_1차 본협상자료(0830)_가평재활용선별장-4.9_민성조경-조합놀이대 28종(최종)_화천군 제출서류" xfId="6561"/>
    <cellStyle name="평_1차 본협상자료(황)_1차 본협상자료(0830)_가평재활용선별장-4.9_소프트웨어진흥원-스토리텔링 컨퍼런스(담당요청)" xfId="6562"/>
    <cellStyle name="평_1차 본협상자료(황)_1차 본협상자료(0830)_가평재활용선별장-4.9_소프트웨어진흥원-스토리텔링 컨퍼런스(담당요청)_3043 일산구청-노면청소차" xfId="6563"/>
    <cellStyle name="평_1차 본협상자료(황)_1차 본협상자료(0830)_가평재활용선별장-4.9_소프트웨어진흥원-스토리텔링 컨퍼런스(담당요청)_개요" xfId="6564"/>
    <cellStyle name="평_1차 본협상자료(황)_1차 본협상자료(0830)_가평재활용선별장-4.9_소프트웨어진흥원-스토리텔링 컨퍼런스(담당요청)_복사본 보험료" xfId="6565"/>
    <cellStyle name="평_1차 본협상자료(황)_1차 본협상자료(0830)_가평재활용선별장-4.9_소프트웨어진흥원-스토리텔링 컨퍼런스(담당요청)_소프트웨어진흥원-스토리텔링 컨퍼런스-2" xfId="6566"/>
    <cellStyle name="평_1차 본협상자료(황)_1차 본협상자료(0830)_가평재활용선별장-4.9_소프트웨어진흥원-스토리텔링 컨퍼런스(담당요청)_직종별노임" xfId="6567"/>
    <cellStyle name="평_1차 본협상자료(황)_1차 본협상자료(0830)_가평재활용선별장-4.9_소프트웨어진흥원-스토리텔링 컨퍼런스-1차제출수정" xfId="6568"/>
    <cellStyle name="평_1차 본협상자료(황)_1차 본협상자료(0830)_가평재활용선별장-4.9_소프트웨어진흥원-스토리텔링 컨퍼런스-1차제출수정_3043 일산구청-노면청소차" xfId="6569"/>
    <cellStyle name="평_1차 본협상자료(황)_1차 본협상자료(0830)_가평재활용선별장-4.9_소프트웨어진흥원-스토리텔링 컨퍼런스-1차제출수정_개요" xfId="6570"/>
    <cellStyle name="평_1차 본협상자료(황)_1차 본협상자료(0830)_가평재활용선별장-4.9_소프트웨어진흥원-스토리텔링 컨퍼런스-1차제출수정_복사본 보험료" xfId="6571"/>
    <cellStyle name="평_1차 본협상자료(황)_1차 본협상자료(0830)_가평재활용선별장-4.9_소프트웨어진흥원-스토리텔링 컨퍼런스-1차제출수정_소프트웨어진흥원-스토리텔링 컨퍼런스-2" xfId="6572"/>
    <cellStyle name="평_1차 본협상자료(황)_1차 본협상자료(0830)_가평재활용선별장-4.9_소프트웨어진흥원-스토리텔링 컨퍼런스-1차제출수정_직종별노임" xfId="6573"/>
    <cellStyle name="평_1차 본협상자료(황)_1차 본협상자료(0830)_가평재활용선별장-4.9_제1장_제3장까지" xfId="6574"/>
    <cellStyle name="평_1차 본협상자료(황)_1차 본협상자료(0830)_가평재활용선별장-4.9_화천군 제출서류" xfId="6575"/>
    <cellStyle name="평_1차 본협상자료(황)_1차 본협상자료(0830)_민성조경-조합놀이대 28종(최종)" xfId="6576"/>
    <cellStyle name="평_1차 본협상자료(황)_1차 본협상자료(0830)_민성조경-조합놀이대 28종(최종)_3043 일산구청-노면청소차" xfId="6577"/>
    <cellStyle name="평_1차 본협상자료(황)_1차 본협상자료(0830)_민성조경-조합놀이대 28종(최종)_개요" xfId="6578"/>
    <cellStyle name="평_1차 본협상자료(황)_1차 본협상자료(0830)_민성조경-조합놀이대 28종(최종)_복사본 보험료" xfId="6579"/>
    <cellStyle name="평_1차 본협상자료(황)_1차 본협상자료(0830)_민성조경-조합놀이대 28종(최종)_소프트웨어진흥원-스토리텔링 컨퍼런스-2" xfId="6580"/>
    <cellStyle name="평_1차 본협상자료(황)_1차 본협상자료(0830)_민성조경-조합놀이대 28종(최종)_직종별노임" xfId="6581"/>
    <cellStyle name="평_1차 본협상자료(황)_1차 본협상자료(0830)_민성조경-조합놀이대 28종(최종)_화천군 제출서류" xfId="6582"/>
    <cellStyle name="평_1차 본협상자료(황)_1차 본협상자료(0830)_소프트웨어진흥원-스토리텔링 컨퍼런스(담당요청)" xfId="6583"/>
    <cellStyle name="평_1차 본협상자료(황)_1차 본협상자료(0830)_소프트웨어진흥원-스토리텔링 컨퍼런스(담당요청)_3043 일산구청-노면청소차" xfId="6584"/>
    <cellStyle name="평_1차 본협상자료(황)_1차 본협상자료(0830)_소프트웨어진흥원-스토리텔링 컨퍼런스(담당요청)_개요" xfId="6585"/>
    <cellStyle name="평_1차 본협상자료(황)_1차 본협상자료(0830)_소프트웨어진흥원-스토리텔링 컨퍼런스(담당요청)_복사본 보험료" xfId="6586"/>
    <cellStyle name="평_1차 본협상자료(황)_1차 본협상자료(0830)_소프트웨어진흥원-스토리텔링 컨퍼런스(담당요청)_소프트웨어진흥원-스토리텔링 컨퍼런스-2" xfId="6587"/>
    <cellStyle name="평_1차 본협상자료(황)_1차 본협상자료(0830)_소프트웨어진흥원-스토리텔링 컨퍼런스(담당요청)_직종별노임" xfId="6588"/>
    <cellStyle name="평_1차 본협상자료(황)_1차 본협상자료(0830)_소프트웨어진흥원-스토리텔링 컨퍼런스-1차제출수정" xfId="6589"/>
    <cellStyle name="평_1차 본협상자료(황)_1차 본협상자료(0830)_소프트웨어진흥원-스토리텔링 컨퍼런스-1차제출수정_3043 일산구청-노면청소차" xfId="6590"/>
    <cellStyle name="평_1차 본협상자료(황)_1차 본협상자료(0830)_소프트웨어진흥원-스토리텔링 컨퍼런스-1차제출수정_개요" xfId="6591"/>
    <cellStyle name="평_1차 본협상자료(황)_1차 본협상자료(0830)_소프트웨어진흥원-스토리텔링 컨퍼런스-1차제출수정_복사본 보험료" xfId="6592"/>
    <cellStyle name="평_1차 본협상자료(황)_1차 본협상자료(0830)_소프트웨어진흥원-스토리텔링 컨퍼런스-1차제출수정_소프트웨어진흥원-스토리텔링 컨퍼런스-2" xfId="6593"/>
    <cellStyle name="평_1차 본협상자료(황)_1차 본협상자료(0830)_소프트웨어진흥원-스토리텔링 컨퍼런스-1차제출수정_직종별노임" xfId="6594"/>
    <cellStyle name="평_1차 본협상자료(황)_1차 본협상자료(0830)_제1장_제3장까지" xfId="6595"/>
    <cellStyle name="평_1차 본협상자료(황)_1차 본협상자료(0830)_화천군 제출서류" xfId="6596"/>
    <cellStyle name="평_1차 본협상자료(황)_Book1" xfId="6597"/>
    <cellStyle name="평_1차 본협상자료(황)_Book1_3043 일산구청-노면청소차" xfId="6598"/>
    <cellStyle name="평_1차 본협상자료(황)_Book1_개요" xfId="6599"/>
    <cellStyle name="평_1차 본협상자료(황)_Book1_복사본 보험료" xfId="6600"/>
    <cellStyle name="평_1차 본협상자료(황)_Book1_소프트웨어진흥원-스토리텔링 컨퍼런스-2" xfId="6601"/>
    <cellStyle name="평_1차 본협상자료(황)_Book1_직종별노임" xfId="6602"/>
    <cellStyle name="평_1차 본협상자료(황)_Book1_화천군 제출서류" xfId="6603"/>
    <cellStyle name="평_1차 본협상자료(황)_가평재활용선별장-4.9" xfId="6604"/>
    <cellStyle name="평_1차 본협상자료(황)_가평재활용선별장-4.9_Book1" xfId="6605"/>
    <cellStyle name="평_1차 본협상자료(황)_가평재활용선별장-4.9_Book1_3043 일산구청-노면청소차" xfId="6606"/>
    <cellStyle name="평_1차 본협상자료(황)_가평재활용선별장-4.9_Book1_개요" xfId="6607"/>
    <cellStyle name="평_1차 본협상자료(황)_가평재활용선별장-4.9_Book1_복사본 보험료" xfId="6608"/>
    <cellStyle name="평_1차 본협상자료(황)_가평재활용선별장-4.9_Book1_소프트웨어진흥원-스토리텔링 컨퍼런스-2" xfId="6609"/>
    <cellStyle name="평_1차 본협상자료(황)_가평재활용선별장-4.9_Book1_직종별노임" xfId="6610"/>
    <cellStyle name="평_1차 본협상자료(황)_가평재활용선별장-4.9_Book1_화천군 제출서류" xfId="6611"/>
    <cellStyle name="평_1차 본협상자료(황)_가평재활용선별장-4.9_민성조경-조합놀이대 28종(최종)" xfId="6612"/>
    <cellStyle name="평_1차 본협상자료(황)_가평재활용선별장-4.9_민성조경-조합놀이대 28종(최종)_3043 일산구청-노면청소차" xfId="6613"/>
    <cellStyle name="평_1차 본협상자료(황)_가평재활용선별장-4.9_민성조경-조합놀이대 28종(최종)_개요" xfId="6614"/>
    <cellStyle name="평_1차 본협상자료(황)_가평재활용선별장-4.9_민성조경-조합놀이대 28종(최종)_복사본 보험료" xfId="6615"/>
    <cellStyle name="평_1차 본협상자료(황)_가평재활용선별장-4.9_민성조경-조합놀이대 28종(최종)_소프트웨어진흥원-스토리텔링 컨퍼런스-2" xfId="6616"/>
    <cellStyle name="평_1차 본협상자료(황)_가평재활용선별장-4.9_민성조경-조합놀이대 28종(최종)_직종별노임" xfId="6617"/>
    <cellStyle name="평_1차 본협상자료(황)_가평재활용선별장-4.9_민성조경-조합놀이대 28종(최종)_화천군 제출서류" xfId="6618"/>
    <cellStyle name="평_1차 본협상자료(황)_가평재활용선별장-4.9_소프트웨어진흥원-스토리텔링 컨퍼런스(담당요청)" xfId="6619"/>
    <cellStyle name="평_1차 본협상자료(황)_가평재활용선별장-4.9_소프트웨어진흥원-스토리텔링 컨퍼런스(담당요청)_3043 일산구청-노면청소차" xfId="6620"/>
    <cellStyle name="평_1차 본협상자료(황)_가평재활용선별장-4.9_소프트웨어진흥원-스토리텔링 컨퍼런스(담당요청)_개요" xfId="6621"/>
    <cellStyle name="평_1차 본협상자료(황)_가평재활용선별장-4.9_소프트웨어진흥원-스토리텔링 컨퍼런스(담당요청)_복사본 보험료" xfId="6622"/>
    <cellStyle name="평_1차 본협상자료(황)_가평재활용선별장-4.9_소프트웨어진흥원-스토리텔링 컨퍼런스(담당요청)_소프트웨어진흥원-스토리텔링 컨퍼런스-2" xfId="6623"/>
    <cellStyle name="평_1차 본협상자료(황)_가평재활용선별장-4.9_소프트웨어진흥원-스토리텔링 컨퍼런스(담당요청)_직종별노임" xfId="6624"/>
    <cellStyle name="평_1차 본협상자료(황)_가평재활용선별장-4.9_소프트웨어진흥원-스토리텔링 컨퍼런스-1차제출수정" xfId="6625"/>
    <cellStyle name="평_1차 본협상자료(황)_가평재활용선별장-4.9_소프트웨어진흥원-스토리텔링 컨퍼런스-1차제출수정_3043 일산구청-노면청소차" xfId="6626"/>
    <cellStyle name="평_1차 본협상자료(황)_가평재활용선별장-4.9_소프트웨어진흥원-스토리텔링 컨퍼런스-1차제출수정_개요" xfId="6627"/>
    <cellStyle name="평_1차 본협상자료(황)_가평재활용선별장-4.9_소프트웨어진흥원-스토리텔링 컨퍼런스-1차제출수정_복사본 보험료" xfId="6628"/>
    <cellStyle name="평_1차 본협상자료(황)_가평재활용선별장-4.9_소프트웨어진흥원-스토리텔링 컨퍼런스-1차제출수정_소프트웨어진흥원-스토리텔링 컨퍼런스-2" xfId="6629"/>
    <cellStyle name="평_1차 본협상자료(황)_가평재활용선별장-4.9_소프트웨어진흥원-스토리텔링 컨퍼런스-1차제출수정_직종별노임" xfId="6630"/>
    <cellStyle name="평_1차 본협상자료(황)_가평재활용선별장-4.9_제1장_제3장까지" xfId="6631"/>
    <cellStyle name="평_1차 본협상자료(황)_가평재활용선별장-4.9_화천군 제출서류" xfId="6632"/>
    <cellStyle name="평_1차 본협상자료(황)_민성조경-조합놀이대 28종(최종)" xfId="6633"/>
    <cellStyle name="평_1차 본협상자료(황)_민성조경-조합놀이대 28종(최종)_3043 일산구청-노면청소차" xfId="6634"/>
    <cellStyle name="평_1차 본협상자료(황)_민성조경-조합놀이대 28종(최종)_개요" xfId="6635"/>
    <cellStyle name="평_1차 본협상자료(황)_민성조경-조합놀이대 28종(최종)_복사본 보험료" xfId="6636"/>
    <cellStyle name="평_1차 본협상자료(황)_민성조경-조합놀이대 28종(최종)_소프트웨어진흥원-스토리텔링 컨퍼런스-2" xfId="6637"/>
    <cellStyle name="평_1차 본협상자료(황)_민성조경-조합놀이대 28종(최종)_직종별노임" xfId="6638"/>
    <cellStyle name="평_1차 본협상자료(황)_민성조경-조합놀이대 28종(최종)_화천군 제출서류" xfId="6639"/>
    <cellStyle name="평_1차 본협상자료(황)_소프트웨어진흥원-스토리텔링 컨퍼런스(담당요청)" xfId="6640"/>
    <cellStyle name="평_1차 본협상자료(황)_소프트웨어진흥원-스토리텔링 컨퍼런스(담당요청)_3043 일산구청-노면청소차" xfId="6641"/>
    <cellStyle name="평_1차 본협상자료(황)_소프트웨어진흥원-스토리텔링 컨퍼런스(담당요청)_개요" xfId="6642"/>
    <cellStyle name="평_1차 본협상자료(황)_소프트웨어진흥원-스토리텔링 컨퍼런스(담당요청)_복사본 보험료" xfId="6643"/>
    <cellStyle name="평_1차 본협상자료(황)_소프트웨어진흥원-스토리텔링 컨퍼런스(담당요청)_소프트웨어진흥원-스토리텔링 컨퍼런스-2" xfId="6644"/>
    <cellStyle name="평_1차 본협상자료(황)_소프트웨어진흥원-스토리텔링 컨퍼런스(담당요청)_직종별노임" xfId="6645"/>
    <cellStyle name="평_1차 본협상자료(황)_소프트웨어진흥원-스토리텔링 컨퍼런스-1차제출수정" xfId="6646"/>
    <cellStyle name="평_1차 본협상자료(황)_소프트웨어진흥원-스토리텔링 컨퍼런스-1차제출수정_3043 일산구청-노면청소차" xfId="6647"/>
    <cellStyle name="평_1차 본협상자료(황)_소프트웨어진흥원-스토리텔링 컨퍼런스-1차제출수정_개요" xfId="6648"/>
    <cellStyle name="평_1차 본협상자료(황)_소프트웨어진흥원-스토리텔링 컨퍼런스-1차제출수정_복사본 보험료" xfId="6649"/>
    <cellStyle name="평_1차 본협상자료(황)_소프트웨어진흥원-스토리텔링 컨퍼런스-1차제출수정_소프트웨어진흥원-스토리텔링 컨퍼런스-2" xfId="6650"/>
    <cellStyle name="평_1차 본협상자료(황)_소프트웨어진흥원-스토리텔링 컨퍼런스-1차제출수정_직종별노임" xfId="6651"/>
    <cellStyle name="평_1차 본협상자료(황)_제1장_제3장까지" xfId="6652"/>
    <cellStyle name="평_1차 본협상자료(황)_화천군 제출서류" xfId="6653"/>
    <cellStyle name="평_Book1" xfId="6654"/>
    <cellStyle name="평_Book1_3043 일산구청-노면청소차" xfId="6655"/>
    <cellStyle name="평_Book1_개요" xfId="6656"/>
    <cellStyle name="평_Book1_복사본 보험료" xfId="6657"/>
    <cellStyle name="평_Book1_소프트웨어진흥원-스토리텔링 컨퍼런스-2" xfId="6658"/>
    <cellStyle name="평_Book1_직종별노임" xfId="6659"/>
    <cellStyle name="평_Book1_화천군 제출서류" xfId="6660"/>
    <cellStyle name="평_Book2" xfId="6661"/>
    <cellStyle name="평_Book2_1차 본협상자료(0830)" xfId="6662"/>
    <cellStyle name="평_Book2_1차 본협상자료(0830)_Book1" xfId="6663"/>
    <cellStyle name="평_Book2_1차 본협상자료(0830)_Book1_3043 일산구청-노면청소차" xfId="6664"/>
    <cellStyle name="평_Book2_1차 본협상자료(0830)_Book1_개요" xfId="6665"/>
    <cellStyle name="평_Book2_1차 본협상자료(0830)_Book1_복사본 보험료" xfId="6666"/>
    <cellStyle name="평_Book2_1차 본협상자료(0830)_Book1_소프트웨어진흥원-스토리텔링 컨퍼런스-2" xfId="6667"/>
    <cellStyle name="평_Book2_1차 본협상자료(0830)_Book1_직종별노임" xfId="6668"/>
    <cellStyle name="평_Book2_1차 본협상자료(0830)_Book1_화천군 제출서류" xfId="6669"/>
    <cellStyle name="평_Book2_1차 본협상자료(0830)_가평재활용선별장-4.9" xfId="6670"/>
    <cellStyle name="평_Book2_1차 본협상자료(0830)_가평재활용선별장-4.9_Book1" xfId="6671"/>
    <cellStyle name="평_Book2_1차 본협상자료(0830)_가평재활용선별장-4.9_Book1_3043 일산구청-노면청소차" xfId="6672"/>
    <cellStyle name="평_Book2_1차 본협상자료(0830)_가평재활용선별장-4.9_Book1_개요" xfId="6673"/>
    <cellStyle name="평_Book2_1차 본협상자료(0830)_가평재활용선별장-4.9_Book1_복사본 보험료" xfId="6674"/>
    <cellStyle name="평_Book2_1차 본협상자료(0830)_가평재활용선별장-4.9_Book1_소프트웨어진흥원-스토리텔링 컨퍼런스-2" xfId="6675"/>
    <cellStyle name="평_Book2_1차 본협상자료(0830)_가평재활용선별장-4.9_Book1_직종별노임" xfId="6676"/>
    <cellStyle name="평_Book2_1차 본협상자료(0830)_가평재활용선별장-4.9_Book1_화천군 제출서류" xfId="6677"/>
    <cellStyle name="평_Book2_1차 본협상자료(0830)_가평재활용선별장-4.9_민성조경-조합놀이대 28종(최종)" xfId="6678"/>
    <cellStyle name="평_Book2_1차 본협상자료(0830)_가평재활용선별장-4.9_민성조경-조합놀이대 28종(최종)_3043 일산구청-노면청소차" xfId="6679"/>
    <cellStyle name="평_Book2_1차 본협상자료(0830)_가평재활용선별장-4.9_민성조경-조합놀이대 28종(최종)_개요" xfId="6680"/>
    <cellStyle name="평_Book2_1차 본협상자료(0830)_가평재활용선별장-4.9_민성조경-조합놀이대 28종(최종)_복사본 보험료" xfId="6681"/>
    <cellStyle name="평_Book2_1차 본협상자료(0830)_가평재활용선별장-4.9_민성조경-조합놀이대 28종(최종)_소프트웨어진흥원-스토리텔링 컨퍼런스-2" xfId="6682"/>
    <cellStyle name="평_Book2_1차 본협상자료(0830)_가평재활용선별장-4.9_민성조경-조합놀이대 28종(최종)_직종별노임" xfId="6683"/>
    <cellStyle name="평_Book2_1차 본협상자료(0830)_가평재활용선별장-4.9_민성조경-조합놀이대 28종(최종)_화천군 제출서류" xfId="6684"/>
    <cellStyle name="평_Book2_1차 본협상자료(0830)_가평재활용선별장-4.9_소프트웨어진흥원-스토리텔링 컨퍼런스(담당요청)" xfId="6685"/>
    <cellStyle name="평_Book2_1차 본협상자료(0830)_가평재활용선별장-4.9_소프트웨어진흥원-스토리텔링 컨퍼런스(담당요청)_3043 일산구청-노면청소차" xfId="6686"/>
    <cellStyle name="평_Book2_1차 본협상자료(0830)_가평재활용선별장-4.9_소프트웨어진흥원-스토리텔링 컨퍼런스(담당요청)_개요" xfId="6687"/>
    <cellStyle name="평_Book2_1차 본협상자료(0830)_가평재활용선별장-4.9_소프트웨어진흥원-스토리텔링 컨퍼런스(담당요청)_복사본 보험료" xfId="6688"/>
    <cellStyle name="평_Book2_1차 본협상자료(0830)_가평재활용선별장-4.9_소프트웨어진흥원-스토리텔링 컨퍼런스(담당요청)_소프트웨어진흥원-스토리텔링 컨퍼런스-2" xfId="6689"/>
    <cellStyle name="평_Book2_1차 본협상자료(0830)_가평재활용선별장-4.9_소프트웨어진흥원-스토리텔링 컨퍼런스(담당요청)_직종별노임" xfId="6690"/>
    <cellStyle name="평_Book2_1차 본협상자료(0830)_가평재활용선별장-4.9_소프트웨어진흥원-스토리텔링 컨퍼런스-1차제출수정" xfId="6691"/>
    <cellStyle name="평_Book2_1차 본협상자료(0830)_가평재활용선별장-4.9_소프트웨어진흥원-스토리텔링 컨퍼런스-1차제출수정_3043 일산구청-노면청소차" xfId="6692"/>
    <cellStyle name="평_Book2_1차 본협상자료(0830)_가평재활용선별장-4.9_소프트웨어진흥원-스토리텔링 컨퍼런스-1차제출수정_개요" xfId="6693"/>
    <cellStyle name="평_Book2_1차 본협상자료(0830)_가평재활용선별장-4.9_소프트웨어진흥원-스토리텔링 컨퍼런스-1차제출수정_복사본 보험료" xfId="6694"/>
    <cellStyle name="평_Book2_1차 본협상자료(0830)_가평재활용선별장-4.9_소프트웨어진흥원-스토리텔링 컨퍼런스-1차제출수정_소프트웨어진흥원-스토리텔링 컨퍼런스-2" xfId="6695"/>
    <cellStyle name="평_Book2_1차 본협상자료(0830)_가평재활용선별장-4.9_소프트웨어진흥원-스토리텔링 컨퍼런스-1차제출수정_직종별노임" xfId="6696"/>
    <cellStyle name="평_Book2_1차 본협상자료(0830)_가평재활용선별장-4.9_제1장_제3장까지" xfId="6697"/>
    <cellStyle name="평_Book2_1차 본협상자료(0830)_가평재활용선별장-4.9_화천군 제출서류" xfId="6698"/>
    <cellStyle name="평_Book2_1차 본협상자료(0830)_민성조경-조합놀이대 28종(최종)" xfId="6699"/>
    <cellStyle name="평_Book2_1차 본협상자료(0830)_민성조경-조합놀이대 28종(최종)_3043 일산구청-노면청소차" xfId="6700"/>
    <cellStyle name="평_Book2_1차 본협상자료(0830)_민성조경-조합놀이대 28종(최종)_개요" xfId="6701"/>
    <cellStyle name="평_Book2_1차 본협상자료(0830)_민성조경-조합놀이대 28종(최종)_복사본 보험료" xfId="6702"/>
    <cellStyle name="평_Book2_1차 본협상자료(0830)_민성조경-조합놀이대 28종(최종)_소프트웨어진흥원-스토리텔링 컨퍼런스-2" xfId="6703"/>
    <cellStyle name="평_Book2_1차 본협상자료(0830)_민성조경-조합놀이대 28종(최종)_직종별노임" xfId="6704"/>
    <cellStyle name="평_Book2_1차 본협상자료(0830)_민성조경-조합놀이대 28종(최종)_화천군 제출서류" xfId="6705"/>
    <cellStyle name="평_Book2_1차 본협상자료(0830)_소프트웨어진흥원-스토리텔링 컨퍼런스(담당요청)" xfId="6706"/>
    <cellStyle name="평_Book2_1차 본협상자료(0830)_소프트웨어진흥원-스토리텔링 컨퍼런스(담당요청)_3043 일산구청-노면청소차" xfId="6707"/>
    <cellStyle name="평_Book2_1차 본협상자료(0830)_소프트웨어진흥원-스토리텔링 컨퍼런스(담당요청)_개요" xfId="6708"/>
    <cellStyle name="평_Book2_1차 본협상자료(0830)_소프트웨어진흥원-스토리텔링 컨퍼런스(담당요청)_복사본 보험료" xfId="6709"/>
    <cellStyle name="평_Book2_1차 본협상자료(0830)_소프트웨어진흥원-스토리텔링 컨퍼런스(담당요청)_소프트웨어진흥원-스토리텔링 컨퍼런스-2" xfId="6710"/>
    <cellStyle name="평_Book2_1차 본협상자료(0830)_소프트웨어진흥원-스토리텔링 컨퍼런스(담당요청)_직종별노임" xfId="6711"/>
    <cellStyle name="평_Book2_1차 본협상자료(0830)_소프트웨어진흥원-스토리텔링 컨퍼런스-1차제출수정" xfId="6712"/>
    <cellStyle name="평_Book2_1차 본협상자료(0830)_소프트웨어진흥원-스토리텔링 컨퍼런스-1차제출수정_3043 일산구청-노면청소차" xfId="6713"/>
    <cellStyle name="평_Book2_1차 본협상자료(0830)_소프트웨어진흥원-스토리텔링 컨퍼런스-1차제출수정_개요" xfId="6714"/>
    <cellStyle name="평_Book2_1차 본협상자료(0830)_소프트웨어진흥원-스토리텔링 컨퍼런스-1차제출수정_복사본 보험료" xfId="6715"/>
    <cellStyle name="평_Book2_1차 본협상자료(0830)_소프트웨어진흥원-스토리텔링 컨퍼런스-1차제출수정_소프트웨어진흥원-스토리텔링 컨퍼런스-2" xfId="6716"/>
    <cellStyle name="평_Book2_1차 본협상자료(0830)_소프트웨어진흥원-스토리텔링 컨퍼런스-1차제출수정_직종별노임" xfId="6717"/>
    <cellStyle name="평_Book2_1차 본협상자료(0830)_제1장_제3장까지" xfId="6718"/>
    <cellStyle name="평_Book2_1차 본협상자료(0830)_화천군 제출서류" xfId="6719"/>
    <cellStyle name="평_Book2_Book1" xfId="6720"/>
    <cellStyle name="평_Book2_Book1_3043 일산구청-노면청소차" xfId="6721"/>
    <cellStyle name="평_Book2_Book1_개요" xfId="6722"/>
    <cellStyle name="평_Book2_Book1_복사본 보험료" xfId="6723"/>
    <cellStyle name="평_Book2_Book1_소프트웨어진흥원-스토리텔링 컨퍼런스-2" xfId="6724"/>
    <cellStyle name="평_Book2_Book1_직종별노임" xfId="6725"/>
    <cellStyle name="평_Book2_Book1_화천군 제출서류" xfId="6726"/>
    <cellStyle name="평_Book2_가평재활용선별장-4.9" xfId="6727"/>
    <cellStyle name="평_Book2_가평재활용선별장-4.9_Book1" xfId="6728"/>
    <cellStyle name="평_Book2_가평재활용선별장-4.9_Book1_3043 일산구청-노면청소차" xfId="6729"/>
    <cellStyle name="평_Book2_가평재활용선별장-4.9_Book1_개요" xfId="6730"/>
    <cellStyle name="평_Book2_가평재활용선별장-4.9_Book1_복사본 보험료" xfId="6731"/>
    <cellStyle name="평_Book2_가평재활용선별장-4.9_Book1_소프트웨어진흥원-스토리텔링 컨퍼런스-2" xfId="6732"/>
    <cellStyle name="평_Book2_가평재활용선별장-4.9_Book1_직종별노임" xfId="6733"/>
    <cellStyle name="평_Book2_가평재활용선별장-4.9_Book1_화천군 제출서류" xfId="6734"/>
    <cellStyle name="평_Book2_가평재활용선별장-4.9_민성조경-조합놀이대 28종(최종)" xfId="6735"/>
    <cellStyle name="평_Book2_가평재활용선별장-4.9_민성조경-조합놀이대 28종(최종)_3043 일산구청-노면청소차" xfId="6736"/>
    <cellStyle name="평_Book2_가평재활용선별장-4.9_민성조경-조합놀이대 28종(최종)_개요" xfId="6737"/>
    <cellStyle name="평_Book2_가평재활용선별장-4.9_민성조경-조합놀이대 28종(최종)_복사본 보험료" xfId="6738"/>
    <cellStyle name="평_Book2_가평재활용선별장-4.9_민성조경-조합놀이대 28종(최종)_소프트웨어진흥원-스토리텔링 컨퍼런스-2" xfId="6739"/>
    <cellStyle name="평_Book2_가평재활용선별장-4.9_민성조경-조합놀이대 28종(최종)_직종별노임" xfId="6740"/>
    <cellStyle name="평_Book2_가평재활용선별장-4.9_민성조경-조합놀이대 28종(최종)_화천군 제출서류" xfId="6741"/>
    <cellStyle name="평_Book2_가평재활용선별장-4.9_소프트웨어진흥원-스토리텔링 컨퍼런스(담당요청)" xfId="6742"/>
    <cellStyle name="평_Book2_가평재활용선별장-4.9_소프트웨어진흥원-스토리텔링 컨퍼런스(담당요청)_3043 일산구청-노면청소차" xfId="6743"/>
    <cellStyle name="평_Book2_가평재활용선별장-4.9_소프트웨어진흥원-스토리텔링 컨퍼런스(담당요청)_개요" xfId="6744"/>
    <cellStyle name="평_Book2_가평재활용선별장-4.9_소프트웨어진흥원-스토리텔링 컨퍼런스(담당요청)_복사본 보험료" xfId="6745"/>
    <cellStyle name="평_Book2_가평재활용선별장-4.9_소프트웨어진흥원-스토리텔링 컨퍼런스(담당요청)_소프트웨어진흥원-스토리텔링 컨퍼런스-2" xfId="6746"/>
    <cellStyle name="평_Book2_가평재활용선별장-4.9_소프트웨어진흥원-스토리텔링 컨퍼런스(담당요청)_직종별노임" xfId="6747"/>
    <cellStyle name="평_Book2_가평재활용선별장-4.9_소프트웨어진흥원-스토리텔링 컨퍼런스-1차제출수정" xfId="6748"/>
    <cellStyle name="평_Book2_가평재활용선별장-4.9_소프트웨어진흥원-스토리텔링 컨퍼런스-1차제출수정_3043 일산구청-노면청소차" xfId="6749"/>
    <cellStyle name="평_Book2_가평재활용선별장-4.9_소프트웨어진흥원-스토리텔링 컨퍼런스-1차제출수정_개요" xfId="6750"/>
    <cellStyle name="평_Book2_가평재활용선별장-4.9_소프트웨어진흥원-스토리텔링 컨퍼런스-1차제출수정_복사본 보험료" xfId="6751"/>
    <cellStyle name="평_Book2_가평재활용선별장-4.9_소프트웨어진흥원-스토리텔링 컨퍼런스-1차제출수정_소프트웨어진흥원-스토리텔링 컨퍼런스-2" xfId="6752"/>
    <cellStyle name="평_Book2_가평재활용선별장-4.9_소프트웨어진흥원-스토리텔링 컨퍼런스-1차제출수정_직종별노임" xfId="6753"/>
    <cellStyle name="평_Book2_가평재활용선별장-4.9_제1장_제3장까지" xfId="6754"/>
    <cellStyle name="평_Book2_가평재활용선별장-4.9_화천군 제출서류" xfId="6755"/>
    <cellStyle name="평_Book2_민성조경-조합놀이대 28종(최종)" xfId="6756"/>
    <cellStyle name="평_Book2_민성조경-조합놀이대 28종(최종)_3043 일산구청-노면청소차" xfId="6757"/>
    <cellStyle name="평_Book2_민성조경-조합놀이대 28종(최종)_개요" xfId="6758"/>
    <cellStyle name="평_Book2_민성조경-조합놀이대 28종(최종)_복사본 보험료" xfId="6759"/>
    <cellStyle name="평_Book2_민성조경-조합놀이대 28종(최종)_소프트웨어진흥원-스토리텔링 컨퍼런스-2" xfId="6760"/>
    <cellStyle name="평_Book2_민성조경-조합놀이대 28종(최종)_직종별노임" xfId="6761"/>
    <cellStyle name="평_Book2_민성조경-조합놀이대 28종(최종)_화천군 제출서류" xfId="6762"/>
    <cellStyle name="평_Book2_소프트웨어진흥원-스토리텔링 컨퍼런스(담당요청)" xfId="6763"/>
    <cellStyle name="평_Book2_소프트웨어진흥원-스토리텔링 컨퍼런스(담당요청)_3043 일산구청-노면청소차" xfId="6764"/>
    <cellStyle name="평_Book2_소프트웨어진흥원-스토리텔링 컨퍼런스(담당요청)_개요" xfId="6765"/>
    <cellStyle name="평_Book2_소프트웨어진흥원-스토리텔링 컨퍼런스(담당요청)_복사본 보험료" xfId="6766"/>
    <cellStyle name="평_Book2_소프트웨어진흥원-스토리텔링 컨퍼런스(담당요청)_소프트웨어진흥원-스토리텔링 컨퍼런스-2" xfId="6767"/>
    <cellStyle name="평_Book2_소프트웨어진흥원-스토리텔링 컨퍼런스(담당요청)_직종별노임" xfId="6768"/>
    <cellStyle name="평_Book2_소프트웨어진흥원-스토리텔링 컨퍼런스-1차제출수정" xfId="6769"/>
    <cellStyle name="평_Book2_소프트웨어진흥원-스토리텔링 컨퍼런스-1차제출수정_3043 일산구청-노면청소차" xfId="6770"/>
    <cellStyle name="평_Book2_소프트웨어진흥원-스토리텔링 컨퍼런스-1차제출수정_개요" xfId="6771"/>
    <cellStyle name="평_Book2_소프트웨어진흥원-스토리텔링 컨퍼런스-1차제출수정_복사본 보험료" xfId="6772"/>
    <cellStyle name="평_Book2_소프트웨어진흥원-스토리텔링 컨퍼런스-1차제출수정_소프트웨어진흥원-스토리텔링 컨퍼런스-2" xfId="6773"/>
    <cellStyle name="평_Book2_소프트웨어진흥원-스토리텔링 컨퍼런스-1차제출수정_직종별노임" xfId="6774"/>
    <cellStyle name="평_Book2_제1장_제3장까지" xfId="6775"/>
    <cellStyle name="평_Book2_화천군 제출서류" xfId="6776"/>
    <cellStyle name="평_Sheet1" xfId="6777"/>
    <cellStyle name="평_Sheet1_1차 본협상자료(0830)" xfId="6778"/>
    <cellStyle name="평_Sheet1_1차 본협상자료(0830)_Book1" xfId="6779"/>
    <cellStyle name="평_Sheet1_1차 본협상자료(0830)_Book1_3043 일산구청-노면청소차" xfId="6780"/>
    <cellStyle name="평_Sheet1_1차 본협상자료(0830)_Book1_개요" xfId="6781"/>
    <cellStyle name="평_Sheet1_1차 본협상자료(0830)_Book1_복사본 보험료" xfId="6782"/>
    <cellStyle name="평_Sheet1_1차 본협상자료(0830)_Book1_소프트웨어진흥원-스토리텔링 컨퍼런스-2" xfId="6783"/>
    <cellStyle name="평_Sheet1_1차 본협상자료(0830)_Book1_직종별노임" xfId="6784"/>
    <cellStyle name="평_Sheet1_1차 본협상자료(0830)_Book1_화천군 제출서류" xfId="6785"/>
    <cellStyle name="평_Sheet1_1차 본협상자료(0830)_가평재활용선별장-4.9" xfId="6786"/>
    <cellStyle name="평_Sheet1_1차 본협상자료(0830)_가평재활용선별장-4.9_Book1" xfId="6787"/>
    <cellStyle name="평_Sheet1_1차 본협상자료(0830)_가평재활용선별장-4.9_Book1_3043 일산구청-노면청소차" xfId="6788"/>
    <cellStyle name="평_Sheet1_1차 본협상자료(0830)_가평재활용선별장-4.9_Book1_개요" xfId="6789"/>
    <cellStyle name="평_Sheet1_1차 본협상자료(0830)_가평재활용선별장-4.9_Book1_복사본 보험료" xfId="6790"/>
    <cellStyle name="평_Sheet1_1차 본협상자료(0830)_가평재활용선별장-4.9_Book1_소프트웨어진흥원-스토리텔링 컨퍼런스-2" xfId="6791"/>
    <cellStyle name="평_Sheet1_1차 본협상자료(0830)_가평재활용선별장-4.9_Book1_직종별노임" xfId="6792"/>
    <cellStyle name="평_Sheet1_1차 본협상자료(0830)_가평재활용선별장-4.9_Book1_화천군 제출서류" xfId="6793"/>
    <cellStyle name="평_Sheet1_1차 본협상자료(0830)_가평재활용선별장-4.9_민성조경-조합놀이대 28종(최종)" xfId="6794"/>
    <cellStyle name="평_Sheet1_1차 본협상자료(0830)_가평재활용선별장-4.9_민성조경-조합놀이대 28종(최종)_3043 일산구청-노면청소차" xfId="6795"/>
    <cellStyle name="평_Sheet1_1차 본협상자료(0830)_가평재활용선별장-4.9_민성조경-조합놀이대 28종(최종)_개요" xfId="6796"/>
    <cellStyle name="평_Sheet1_1차 본협상자료(0830)_가평재활용선별장-4.9_민성조경-조합놀이대 28종(최종)_복사본 보험료" xfId="6797"/>
    <cellStyle name="평_Sheet1_1차 본협상자료(0830)_가평재활용선별장-4.9_민성조경-조합놀이대 28종(최종)_소프트웨어진흥원-스토리텔링 컨퍼런스-2" xfId="6798"/>
    <cellStyle name="평_Sheet1_1차 본협상자료(0830)_가평재활용선별장-4.9_민성조경-조합놀이대 28종(최종)_직종별노임" xfId="6799"/>
    <cellStyle name="평_Sheet1_1차 본협상자료(0830)_가평재활용선별장-4.9_민성조경-조합놀이대 28종(최종)_화천군 제출서류" xfId="6800"/>
    <cellStyle name="평_Sheet1_1차 본협상자료(0830)_가평재활용선별장-4.9_소프트웨어진흥원-스토리텔링 컨퍼런스(담당요청)" xfId="6801"/>
    <cellStyle name="평_Sheet1_1차 본협상자료(0830)_가평재활용선별장-4.9_소프트웨어진흥원-스토리텔링 컨퍼런스(담당요청)_3043 일산구청-노면청소차" xfId="6802"/>
    <cellStyle name="평_Sheet1_1차 본협상자료(0830)_가평재활용선별장-4.9_소프트웨어진흥원-스토리텔링 컨퍼런스(담당요청)_개요" xfId="6803"/>
    <cellStyle name="평_Sheet1_1차 본협상자료(0830)_가평재활용선별장-4.9_소프트웨어진흥원-스토리텔링 컨퍼런스(담당요청)_복사본 보험료" xfId="6804"/>
    <cellStyle name="평_Sheet1_1차 본협상자료(0830)_가평재활용선별장-4.9_소프트웨어진흥원-스토리텔링 컨퍼런스(담당요청)_소프트웨어진흥원-스토리텔링 컨퍼런스-2" xfId="6805"/>
    <cellStyle name="평_Sheet1_1차 본협상자료(0830)_가평재활용선별장-4.9_소프트웨어진흥원-스토리텔링 컨퍼런스(담당요청)_직종별노임" xfId="6806"/>
    <cellStyle name="평_Sheet1_1차 본협상자료(0830)_가평재활용선별장-4.9_소프트웨어진흥원-스토리텔링 컨퍼런스-1차제출수정" xfId="6807"/>
    <cellStyle name="평_Sheet1_1차 본협상자료(0830)_가평재활용선별장-4.9_소프트웨어진흥원-스토리텔링 컨퍼런스-1차제출수정_3043 일산구청-노면청소차" xfId="6808"/>
    <cellStyle name="평_Sheet1_1차 본협상자료(0830)_가평재활용선별장-4.9_소프트웨어진흥원-스토리텔링 컨퍼런스-1차제출수정_개요" xfId="6809"/>
    <cellStyle name="평_Sheet1_1차 본협상자료(0830)_가평재활용선별장-4.9_소프트웨어진흥원-스토리텔링 컨퍼런스-1차제출수정_복사본 보험료" xfId="6810"/>
    <cellStyle name="평_Sheet1_1차 본협상자료(0830)_가평재활용선별장-4.9_소프트웨어진흥원-스토리텔링 컨퍼런스-1차제출수정_소프트웨어진흥원-스토리텔링 컨퍼런스-2" xfId="6811"/>
    <cellStyle name="평_Sheet1_1차 본협상자료(0830)_가평재활용선별장-4.9_소프트웨어진흥원-스토리텔링 컨퍼런스-1차제출수정_직종별노임" xfId="6812"/>
    <cellStyle name="평_Sheet1_1차 본협상자료(0830)_가평재활용선별장-4.9_제1장_제3장까지" xfId="6813"/>
    <cellStyle name="평_Sheet1_1차 본협상자료(0830)_가평재활용선별장-4.9_화천군 제출서류" xfId="6814"/>
    <cellStyle name="평_Sheet1_1차 본협상자료(0830)_민성조경-조합놀이대 28종(최종)" xfId="6815"/>
    <cellStyle name="평_Sheet1_1차 본협상자료(0830)_민성조경-조합놀이대 28종(최종)_3043 일산구청-노면청소차" xfId="6816"/>
    <cellStyle name="평_Sheet1_1차 본협상자료(0830)_민성조경-조합놀이대 28종(최종)_개요" xfId="6817"/>
    <cellStyle name="평_Sheet1_1차 본협상자료(0830)_민성조경-조합놀이대 28종(최종)_복사본 보험료" xfId="6818"/>
    <cellStyle name="평_Sheet1_1차 본협상자료(0830)_민성조경-조합놀이대 28종(최종)_소프트웨어진흥원-스토리텔링 컨퍼런스-2" xfId="6819"/>
    <cellStyle name="평_Sheet1_1차 본협상자료(0830)_민성조경-조합놀이대 28종(최종)_직종별노임" xfId="6820"/>
    <cellStyle name="평_Sheet1_1차 본협상자료(0830)_민성조경-조합놀이대 28종(최종)_화천군 제출서류" xfId="6821"/>
    <cellStyle name="평_Sheet1_1차 본협상자료(0830)_소프트웨어진흥원-스토리텔링 컨퍼런스(담당요청)" xfId="6822"/>
    <cellStyle name="평_Sheet1_1차 본협상자료(0830)_소프트웨어진흥원-스토리텔링 컨퍼런스(담당요청)_3043 일산구청-노면청소차" xfId="6823"/>
    <cellStyle name="평_Sheet1_1차 본협상자료(0830)_소프트웨어진흥원-스토리텔링 컨퍼런스(담당요청)_개요" xfId="6824"/>
    <cellStyle name="평_Sheet1_1차 본협상자료(0830)_소프트웨어진흥원-스토리텔링 컨퍼런스(담당요청)_복사본 보험료" xfId="6825"/>
    <cellStyle name="평_Sheet1_1차 본협상자료(0830)_소프트웨어진흥원-스토리텔링 컨퍼런스(담당요청)_소프트웨어진흥원-스토리텔링 컨퍼런스-2" xfId="6826"/>
    <cellStyle name="평_Sheet1_1차 본협상자료(0830)_소프트웨어진흥원-스토리텔링 컨퍼런스(담당요청)_직종별노임" xfId="6827"/>
    <cellStyle name="평_Sheet1_1차 본협상자료(0830)_소프트웨어진흥원-스토리텔링 컨퍼런스-1차제출수정" xfId="6828"/>
    <cellStyle name="평_Sheet1_1차 본협상자료(0830)_소프트웨어진흥원-스토리텔링 컨퍼런스-1차제출수정_3043 일산구청-노면청소차" xfId="6829"/>
    <cellStyle name="평_Sheet1_1차 본협상자료(0830)_소프트웨어진흥원-스토리텔링 컨퍼런스-1차제출수정_개요" xfId="6830"/>
    <cellStyle name="평_Sheet1_1차 본협상자료(0830)_소프트웨어진흥원-스토리텔링 컨퍼런스-1차제출수정_복사본 보험료" xfId="6831"/>
    <cellStyle name="평_Sheet1_1차 본협상자료(0830)_소프트웨어진흥원-스토리텔링 컨퍼런스-1차제출수정_소프트웨어진흥원-스토리텔링 컨퍼런스-2" xfId="6832"/>
    <cellStyle name="평_Sheet1_1차 본협상자료(0830)_소프트웨어진흥원-스토리텔링 컨퍼런스-1차제출수정_직종별노임" xfId="6833"/>
    <cellStyle name="평_Sheet1_1차 본협상자료(0830)_제1장_제3장까지" xfId="6834"/>
    <cellStyle name="평_Sheet1_1차 본협상자료(0830)_화천군 제출서류" xfId="6835"/>
    <cellStyle name="평_Sheet1_Book1" xfId="6836"/>
    <cellStyle name="평_Sheet1_Book1_3043 일산구청-노면청소차" xfId="6837"/>
    <cellStyle name="평_Sheet1_Book1_개요" xfId="6838"/>
    <cellStyle name="평_Sheet1_Book1_복사본 보험료" xfId="6839"/>
    <cellStyle name="평_Sheet1_Book1_소프트웨어진흥원-스토리텔링 컨퍼런스-2" xfId="6840"/>
    <cellStyle name="평_Sheet1_Book1_직종별노임" xfId="6841"/>
    <cellStyle name="평_Sheet1_Book1_화천군 제출서류" xfId="6842"/>
    <cellStyle name="평_Sheet1_가평재활용선별장-4.9" xfId="6843"/>
    <cellStyle name="평_Sheet1_가평재활용선별장-4.9_Book1" xfId="6844"/>
    <cellStyle name="평_Sheet1_가평재활용선별장-4.9_Book1_3043 일산구청-노면청소차" xfId="6845"/>
    <cellStyle name="평_Sheet1_가평재활용선별장-4.9_Book1_개요" xfId="6846"/>
    <cellStyle name="평_Sheet1_가평재활용선별장-4.9_Book1_복사본 보험료" xfId="6847"/>
    <cellStyle name="평_Sheet1_가평재활용선별장-4.9_Book1_소프트웨어진흥원-스토리텔링 컨퍼런스-2" xfId="6848"/>
    <cellStyle name="평_Sheet1_가평재활용선별장-4.9_Book1_직종별노임" xfId="6849"/>
    <cellStyle name="평_Sheet1_가평재활용선별장-4.9_Book1_화천군 제출서류" xfId="6850"/>
    <cellStyle name="평_Sheet1_가평재활용선별장-4.9_민성조경-조합놀이대 28종(최종)" xfId="6851"/>
    <cellStyle name="평_Sheet1_가평재활용선별장-4.9_민성조경-조합놀이대 28종(최종)_3043 일산구청-노면청소차" xfId="6852"/>
    <cellStyle name="평_Sheet1_가평재활용선별장-4.9_민성조경-조합놀이대 28종(최종)_개요" xfId="6853"/>
    <cellStyle name="평_Sheet1_가평재활용선별장-4.9_민성조경-조합놀이대 28종(최종)_복사본 보험료" xfId="6854"/>
    <cellStyle name="평_Sheet1_가평재활용선별장-4.9_민성조경-조합놀이대 28종(최종)_소프트웨어진흥원-스토리텔링 컨퍼런스-2" xfId="6855"/>
    <cellStyle name="평_Sheet1_가평재활용선별장-4.9_민성조경-조합놀이대 28종(최종)_직종별노임" xfId="6856"/>
    <cellStyle name="평_Sheet1_가평재활용선별장-4.9_민성조경-조합놀이대 28종(최종)_화천군 제출서류" xfId="6857"/>
    <cellStyle name="평_Sheet1_가평재활용선별장-4.9_소프트웨어진흥원-스토리텔링 컨퍼런스(담당요청)" xfId="6858"/>
    <cellStyle name="평_Sheet1_가평재활용선별장-4.9_소프트웨어진흥원-스토리텔링 컨퍼런스(담당요청)_3043 일산구청-노면청소차" xfId="6859"/>
    <cellStyle name="평_Sheet1_가평재활용선별장-4.9_소프트웨어진흥원-스토리텔링 컨퍼런스(담당요청)_개요" xfId="6860"/>
    <cellStyle name="평_Sheet1_가평재활용선별장-4.9_소프트웨어진흥원-스토리텔링 컨퍼런스(담당요청)_복사본 보험료" xfId="6861"/>
    <cellStyle name="평_Sheet1_가평재활용선별장-4.9_소프트웨어진흥원-스토리텔링 컨퍼런스(담당요청)_소프트웨어진흥원-스토리텔링 컨퍼런스-2" xfId="6862"/>
    <cellStyle name="평_Sheet1_가평재활용선별장-4.9_소프트웨어진흥원-스토리텔링 컨퍼런스(담당요청)_직종별노임" xfId="6863"/>
    <cellStyle name="평_Sheet1_가평재활용선별장-4.9_소프트웨어진흥원-스토리텔링 컨퍼런스-1차제출수정" xfId="6864"/>
    <cellStyle name="평_Sheet1_가평재활용선별장-4.9_소프트웨어진흥원-스토리텔링 컨퍼런스-1차제출수정_3043 일산구청-노면청소차" xfId="6865"/>
    <cellStyle name="평_Sheet1_가평재활용선별장-4.9_소프트웨어진흥원-스토리텔링 컨퍼런스-1차제출수정_개요" xfId="6866"/>
    <cellStyle name="평_Sheet1_가평재활용선별장-4.9_소프트웨어진흥원-스토리텔링 컨퍼런스-1차제출수정_복사본 보험료" xfId="6867"/>
    <cellStyle name="평_Sheet1_가평재활용선별장-4.9_소프트웨어진흥원-스토리텔링 컨퍼런스-1차제출수정_소프트웨어진흥원-스토리텔링 컨퍼런스-2" xfId="6868"/>
    <cellStyle name="평_Sheet1_가평재활용선별장-4.9_소프트웨어진흥원-스토리텔링 컨퍼런스-1차제출수정_직종별노임" xfId="6869"/>
    <cellStyle name="평_Sheet1_가평재활용선별장-4.9_제1장_제3장까지" xfId="6870"/>
    <cellStyle name="평_Sheet1_가평재활용선별장-4.9_화천군 제출서류" xfId="6871"/>
    <cellStyle name="평_Sheet1_민성조경-조합놀이대 28종(최종)" xfId="6872"/>
    <cellStyle name="평_Sheet1_민성조경-조합놀이대 28종(최종)_3043 일산구청-노면청소차" xfId="6873"/>
    <cellStyle name="평_Sheet1_민성조경-조합놀이대 28종(최종)_개요" xfId="6874"/>
    <cellStyle name="평_Sheet1_민성조경-조합놀이대 28종(최종)_복사본 보험료" xfId="6875"/>
    <cellStyle name="평_Sheet1_민성조경-조합놀이대 28종(최종)_소프트웨어진흥원-스토리텔링 컨퍼런스-2" xfId="6876"/>
    <cellStyle name="평_Sheet1_민성조경-조합놀이대 28종(최종)_직종별노임" xfId="6877"/>
    <cellStyle name="평_Sheet1_민성조경-조합놀이대 28종(최종)_화천군 제출서류" xfId="6878"/>
    <cellStyle name="평_Sheet1_소프트웨어진흥원-스토리텔링 컨퍼런스(담당요청)" xfId="6879"/>
    <cellStyle name="평_Sheet1_소프트웨어진흥원-스토리텔링 컨퍼런스(담당요청)_3043 일산구청-노면청소차" xfId="6880"/>
    <cellStyle name="평_Sheet1_소프트웨어진흥원-스토리텔링 컨퍼런스(담당요청)_개요" xfId="6881"/>
    <cellStyle name="평_Sheet1_소프트웨어진흥원-스토리텔링 컨퍼런스(담당요청)_복사본 보험료" xfId="6882"/>
    <cellStyle name="평_Sheet1_소프트웨어진흥원-스토리텔링 컨퍼런스(담당요청)_소프트웨어진흥원-스토리텔링 컨퍼런스-2" xfId="6883"/>
    <cellStyle name="평_Sheet1_소프트웨어진흥원-스토리텔링 컨퍼런스(담당요청)_직종별노임" xfId="6884"/>
    <cellStyle name="평_Sheet1_소프트웨어진흥원-스토리텔링 컨퍼런스-1차제출수정" xfId="6885"/>
    <cellStyle name="평_Sheet1_소프트웨어진흥원-스토리텔링 컨퍼런스-1차제출수정_3043 일산구청-노면청소차" xfId="6886"/>
    <cellStyle name="평_Sheet1_소프트웨어진흥원-스토리텔링 컨퍼런스-1차제출수정_개요" xfId="6887"/>
    <cellStyle name="평_Sheet1_소프트웨어진흥원-스토리텔링 컨퍼런스-1차제출수정_복사본 보험료" xfId="6888"/>
    <cellStyle name="평_Sheet1_소프트웨어진흥원-스토리텔링 컨퍼런스-1차제출수정_소프트웨어진흥원-스토리텔링 컨퍼런스-2" xfId="6889"/>
    <cellStyle name="평_Sheet1_소프트웨어진흥원-스토리텔링 컨퍼런스-1차제출수정_직종별노임" xfId="6890"/>
    <cellStyle name="평_Sheet1_제1장_제3장까지" xfId="6891"/>
    <cellStyle name="평_Sheet1_화천군 제출서류" xfId="6892"/>
    <cellStyle name="평_가평재활용선별장-4.9" xfId="6893"/>
    <cellStyle name="평_가평재활용선별장-4.9_Book1" xfId="6894"/>
    <cellStyle name="평_가평재활용선별장-4.9_Book1_3043 일산구청-노면청소차" xfId="6895"/>
    <cellStyle name="평_가평재활용선별장-4.9_Book1_개요" xfId="6896"/>
    <cellStyle name="평_가평재활용선별장-4.9_Book1_복사본 보험료" xfId="6897"/>
    <cellStyle name="평_가평재활용선별장-4.9_Book1_소프트웨어진흥원-스토리텔링 컨퍼런스-2" xfId="6898"/>
    <cellStyle name="평_가평재활용선별장-4.9_Book1_직종별노임" xfId="6899"/>
    <cellStyle name="평_가평재활용선별장-4.9_Book1_화천군 제출서류" xfId="6900"/>
    <cellStyle name="평_가평재활용선별장-4.9_민성조경-조합놀이대 28종(최종)" xfId="6901"/>
    <cellStyle name="평_가평재활용선별장-4.9_민성조경-조합놀이대 28종(최종)_3043 일산구청-노면청소차" xfId="6902"/>
    <cellStyle name="평_가평재활용선별장-4.9_민성조경-조합놀이대 28종(최종)_개요" xfId="6903"/>
    <cellStyle name="평_가평재활용선별장-4.9_민성조경-조합놀이대 28종(최종)_복사본 보험료" xfId="6904"/>
    <cellStyle name="평_가평재활용선별장-4.9_민성조경-조합놀이대 28종(최종)_소프트웨어진흥원-스토리텔링 컨퍼런스-2" xfId="6905"/>
    <cellStyle name="평_가평재활용선별장-4.9_민성조경-조합놀이대 28종(최종)_직종별노임" xfId="6906"/>
    <cellStyle name="평_가평재활용선별장-4.9_민성조경-조합놀이대 28종(최종)_화천군 제출서류" xfId="6907"/>
    <cellStyle name="평_가평재활용선별장-4.9_소프트웨어진흥원-스토리텔링 컨퍼런스(담당요청)" xfId="6908"/>
    <cellStyle name="평_가평재활용선별장-4.9_소프트웨어진흥원-스토리텔링 컨퍼런스(담당요청)_3043 일산구청-노면청소차" xfId="6909"/>
    <cellStyle name="평_가평재활용선별장-4.9_소프트웨어진흥원-스토리텔링 컨퍼런스(담당요청)_개요" xfId="6910"/>
    <cellStyle name="평_가평재활용선별장-4.9_소프트웨어진흥원-스토리텔링 컨퍼런스(담당요청)_복사본 보험료" xfId="6911"/>
    <cellStyle name="평_가평재활용선별장-4.9_소프트웨어진흥원-스토리텔링 컨퍼런스(담당요청)_소프트웨어진흥원-스토리텔링 컨퍼런스-2" xfId="6912"/>
    <cellStyle name="평_가평재활용선별장-4.9_소프트웨어진흥원-스토리텔링 컨퍼런스(담당요청)_직종별노임" xfId="6913"/>
    <cellStyle name="평_가평재활용선별장-4.9_소프트웨어진흥원-스토리텔링 컨퍼런스-1차제출수정" xfId="6914"/>
    <cellStyle name="평_가평재활용선별장-4.9_소프트웨어진흥원-스토리텔링 컨퍼런스-1차제출수정_3043 일산구청-노면청소차" xfId="6915"/>
    <cellStyle name="평_가평재활용선별장-4.9_소프트웨어진흥원-스토리텔링 컨퍼런스-1차제출수정_개요" xfId="6916"/>
    <cellStyle name="평_가평재활용선별장-4.9_소프트웨어진흥원-스토리텔링 컨퍼런스-1차제출수정_복사본 보험료" xfId="6917"/>
    <cellStyle name="평_가평재활용선별장-4.9_소프트웨어진흥원-스토리텔링 컨퍼런스-1차제출수정_소프트웨어진흥원-스토리텔링 컨퍼런스-2" xfId="6918"/>
    <cellStyle name="평_가평재활용선별장-4.9_소프트웨어진흥원-스토리텔링 컨퍼런스-1차제출수정_직종별노임" xfId="6919"/>
    <cellStyle name="평_가평재활용선별장-4.9_제1장_제3장까지" xfId="6920"/>
    <cellStyle name="평_가평재활용선별장-4.9_화천군 제출서류" xfId="6921"/>
    <cellStyle name="평_교대보호브럭변경" xfId="6922"/>
    <cellStyle name="평_교대보호브럭변경_Book1" xfId="6923"/>
    <cellStyle name="평_교대보호브럭변경_Book1_미아고가" xfId="6924"/>
    <cellStyle name="평_교대보호브럭변경_Book1_미아고가_Book1" xfId="6925"/>
    <cellStyle name="평_교대보호브럭변경_Book1_미아고가_일위단가(산출근거)" xfId="6926"/>
    <cellStyle name="평_교대보호브럭변경_미아고가" xfId="6927"/>
    <cellStyle name="평_교대보호브럭변경_미아고가_Book1" xfId="6928"/>
    <cellStyle name="평_교대보호브럭변경_미아고가_일위단가(산출근거)" xfId="6929"/>
    <cellStyle name="평_교대보호브럭변경_표지판변경(당초변경단가동)" xfId="6930"/>
    <cellStyle name="평_교대보호브럭변경_표지판변경(당초변경단가동)_미아고가" xfId="6931"/>
    <cellStyle name="평_교대보호브럭변경_표지판변경(당초변경단가동)_미아고가_Book1" xfId="6932"/>
    <cellStyle name="평_교대보호브럭변경_표지판변경(당초변경단가동)_미아고가_일위단가(산출근거)" xfId="6933"/>
    <cellStyle name="평_기본형건축비내역서-1" xfId="6934"/>
    <cellStyle name="평_김영일" xfId="6935"/>
    <cellStyle name="평_논산1교가시설(변경)" xfId="6936"/>
    <cellStyle name="평_논산1교가시설(변경)_Book1" xfId="6937"/>
    <cellStyle name="평_논산1교가시설(변경)_Book1_미아고가" xfId="6938"/>
    <cellStyle name="평_논산1교가시설(변경)_Book1_미아고가_Book1" xfId="6939"/>
    <cellStyle name="평_논산1교가시설(변경)_Book1_미아고가_일위단가(산출근거)" xfId="6940"/>
    <cellStyle name="평_논산1교가시설(변경)_미아고가" xfId="6941"/>
    <cellStyle name="평_논산1교가시설(변경)_미아고가_Book1" xfId="6942"/>
    <cellStyle name="평_논산1교가시설(변경)_미아고가_일위단가(산출근거)" xfId="6943"/>
    <cellStyle name="평_논산1교가시설(변경)_총괄배수공" xfId="6944"/>
    <cellStyle name="평_논산1교가시설(변경)_총괄배수공_Book1" xfId="6945"/>
    <cellStyle name="평_논산1교가시설(변경)_총괄배수공_Book1_미아고가" xfId="6946"/>
    <cellStyle name="평_논산1교가시설(변경)_총괄배수공_Book1_미아고가_Book1" xfId="6947"/>
    <cellStyle name="평_논산1교가시설(변경)_총괄배수공_Book1_미아고가_일위단가(산출근거)" xfId="6948"/>
    <cellStyle name="평_논산1교가시설(변경)_총괄배수공_미아고가" xfId="6949"/>
    <cellStyle name="평_논산1교가시설(변경)_총괄배수공_미아고가_Book1" xfId="6950"/>
    <cellStyle name="평_논산1교가시설(변경)_총괄배수공_미아고가_일위단가(산출근거)" xfId="6951"/>
    <cellStyle name="평_논산1교가시설(변경)_총괄배수공_표지판변경(당초변경단가동)" xfId="6952"/>
    <cellStyle name="평_논산1교가시설(변경)_총괄배수공_표지판변경(당초변경단가동)_미아고가" xfId="6953"/>
    <cellStyle name="평_논산1교가시설(변경)_총괄배수공_표지판변경(당초변경단가동)_미아고가_Book1" xfId="6954"/>
    <cellStyle name="평_논산1교가시설(변경)_총괄배수공_표지판변경(당초변경단가동)_미아고가_일위단가(산출근거)" xfId="6955"/>
    <cellStyle name="평_논산1교가시설(변경)_총괄토공" xfId="6956"/>
    <cellStyle name="평_논산1교가시설(변경)_총괄토공_Book1" xfId="6957"/>
    <cellStyle name="평_논산1교가시설(변경)_총괄토공_Book1_미아고가" xfId="6958"/>
    <cellStyle name="평_논산1교가시설(변경)_총괄토공_Book1_미아고가_Book1" xfId="6959"/>
    <cellStyle name="평_논산1교가시설(변경)_총괄토공_Book1_미아고가_일위단가(산출근거)" xfId="6960"/>
    <cellStyle name="평_논산1교가시설(변경)_총괄토공_미아고가" xfId="6961"/>
    <cellStyle name="평_논산1교가시설(변경)_총괄토공_미아고가_Book1" xfId="6962"/>
    <cellStyle name="평_논산1교가시설(변경)_총괄토공_미아고가_일위단가(산출근거)" xfId="6963"/>
    <cellStyle name="평_논산1교가시설(변경)_총괄토공_표지판변경(당초변경단가동)" xfId="6964"/>
    <cellStyle name="평_논산1교가시설(변경)_총괄토공_표지판변경(당초변경단가동)_미아고가" xfId="6965"/>
    <cellStyle name="평_논산1교가시설(변경)_총괄토공_표지판변경(당초변경단가동)_미아고가_Book1" xfId="6966"/>
    <cellStyle name="평_논산1교가시설(변경)_총괄토공_표지판변경(당초변경단가동)_미아고가_일위단가(산출근거)" xfId="6967"/>
    <cellStyle name="평_논산1교가시설(변경)_표지판변경(당초변경단가동)" xfId="6968"/>
    <cellStyle name="평_논산1교가시설(변경)_표지판변경(당초변경단가동)_미아고가" xfId="6969"/>
    <cellStyle name="평_논산1교가시설(변경)_표지판변경(당초변경단가동)_미아고가_Book1" xfId="6970"/>
    <cellStyle name="평_논산1교가시설(변경)_표지판변경(당초변경단가동)_미아고가_일위단가(산출근거)" xfId="6971"/>
    <cellStyle name="평_당초,변경내역집계" xfId="6972"/>
    <cellStyle name="평_당초,변경내역집계_Book1" xfId="6973"/>
    <cellStyle name="평_당초,변경내역집계_Book1_미아고가" xfId="6974"/>
    <cellStyle name="평_당초,변경내역집계_Book1_미아고가_Book1" xfId="6975"/>
    <cellStyle name="평_당초,변경내역집계_Book1_미아고가_일위단가(산출근거)" xfId="6976"/>
    <cellStyle name="평_당초,변경내역집계_미아고가" xfId="6977"/>
    <cellStyle name="평_당초,변경내역집계_미아고가_Book1" xfId="6978"/>
    <cellStyle name="평_당초,변경내역집계_미아고가_일위단가(산출근거)" xfId="6979"/>
    <cellStyle name="평_당초,변경내역집계_표지판변경(당초변경단가동)" xfId="6980"/>
    <cellStyle name="평_당초,변경내역집계_표지판변경(당초변경단가동)_미아고가" xfId="6981"/>
    <cellStyle name="평_당초,변경내역집계_표지판변경(당초변경단가동)_미아고가_Book1" xfId="6982"/>
    <cellStyle name="평_당초,변경내역집계_표지판변경(당초변경단가동)_미아고가_일위단가(산출근거)" xfId="6983"/>
    <cellStyle name="평_대전서남부" xfId="6984"/>
    <cellStyle name="평_민성조경-조합놀이대 28종(최종)" xfId="6985"/>
    <cellStyle name="평_민성조경-조합놀이대 28종(최종)_3043 일산구청-노면청소차" xfId="6986"/>
    <cellStyle name="평_민성조경-조합놀이대 28종(최종)_개요" xfId="6987"/>
    <cellStyle name="평_민성조경-조합놀이대 28종(최종)_복사본 보험료" xfId="6988"/>
    <cellStyle name="평_민성조경-조합놀이대 28종(최종)_소프트웨어진흥원-스토리텔링 컨퍼런스-2" xfId="6989"/>
    <cellStyle name="평_민성조경-조합놀이대 28종(최종)_직종별노임" xfId="6990"/>
    <cellStyle name="평_민성조경-조합놀이대 28종(최종)_화천군 제출서류" xfId="6991"/>
    <cellStyle name="평_보고서08.7.9" xfId="6992"/>
    <cellStyle name="평_붙임6" xfId="6993"/>
    <cellStyle name="평_붙임6_1차 본협상자료(0830)" xfId="6994"/>
    <cellStyle name="평_붙임6_1차 본협상자료(0830)_Book1" xfId="6995"/>
    <cellStyle name="평_붙임6_1차 본협상자료(0830)_Book1_3043 일산구청-노면청소차" xfId="6996"/>
    <cellStyle name="평_붙임6_1차 본협상자료(0830)_Book1_개요" xfId="6997"/>
    <cellStyle name="평_붙임6_1차 본협상자료(0830)_Book1_복사본 보험료" xfId="6998"/>
    <cellStyle name="평_붙임6_1차 본협상자료(0830)_Book1_소프트웨어진흥원-스토리텔링 컨퍼런스-2" xfId="6999"/>
    <cellStyle name="평_붙임6_1차 본협상자료(0830)_Book1_직종별노임" xfId="7000"/>
    <cellStyle name="평_붙임6_1차 본협상자료(0830)_Book1_화천군 제출서류" xfId="7001"/>
    <cellStyle name="평_붙임6_1차 본협상자료(0830)_가평재활용선별장-4.9" xfId="7002"/>
    <cellStyle name="평_붙임6_1차 본협상자료(0830)_가평재활용선별장-4.9_Book1" xfId="7003"/>
    <cellStyle name="평_붙임6_1차 본협상자료(0830)_가평재활용선별장-4.9_Book1_3043 일산구청-노면청소차" xfId="7004"/>
    <cellStyle name="평_붙임6_1차 본협상자료(0830)_가평재활용선별장-4.9_Book1_개요" xfId="7005"/>
    <cellStyle name="평_붙임6_1차 본협상자료(0830)_가평재활용선별장-4.9_Book1_복사본 보험료" xfId="7006"/>
    <cellStyle name="평_붙임6_1차 본협상자료(0830)_가평재활용선별장-4.9_Book1_소프트웨어진흥원-스토리텔링 컨퍼런스-2" xfId="7007"/>
    <cellStyle name="평_붙임6_1차 본협상자료(0830)_가평재활용선별장-4.9_Book1_직종별노임" xfId="7008"/>
    <cellStyle name="평_붙임6_1차 본협상자료(0830)_가평재활용선별장-4.9_Book1_화천군 제출서류" xfId="7009"/>
    <cellStyle name="평_붙임6_1차 본협상자료(0830)_가평재활용선별장-4.9_민성조경-조합놀이대 28종(최종)" xfId="7010"/>
    <cellStyle name="평_붙임6_1차 본협상자료(0830)_가평재활용선별장-4.9_민성조경-조합놀이대 28종(최종)_3043 일산구청-노면청소차" xfId="7011"/>
    <cellStyle name="평_붙임6_1차 본협상자료(0830)_가평재활용선별장-4.9_민성조경-조합놀이대 28종(최종)_개요" xfId="7012"/>
    <cellStyle name="평_붙임6_1차 본협상자료(0830)_가평재활용선별장-4.9_민성조경-조합놀이대 28종(최종)_복사본 보험료" xfId="7013"/>
    <cellStyle name="평_붙임6_1차 본협상자료(0830)_가평재활용선별장-4.9_민성조경-조합놀이대 28종(최종)_소프트웨어진흥원-스토리텔링 컨퍼런스-2" xfId="7014"/>
    <cellStyle name="평_붙임6_1차 본협상자료(0830)_가평재활용선별장-4.9_민성조경-조합놀이대 28종(최종)_직종별노임" xfId="7015"/>
    <cellStyle name="평_붙임6_1차 본협상자료(0830)_가평재활용선별장-4.9_민성조경-조합놀이대 28종(최종)_화천군 제출서류" xfId="7016"/>
    <cellStyle name="평_붙임6_1차 본협상자료(0830)_가평재활용선별장-4.9_소프트웨어진흥원-스토리텔링 컨퍼런스(담당요청)" xfId="7017"/>
    <cellStyle name="평_붙임6_1차 본협상자료(0830)_가평재활용선별장-4.9_소프트웨어진흥원-스토리텔링 컨퍼런스(담당요청)_3043 일산구청-노면청소차" xfId="7018"/>
    <cellStyle name="평_붙임6_1차 본협상자료(0830)_가평재활용선별장-4.9_소프트웨어진흥원-스토리텔링 컨퍼런스(담당요청)_개요" xfId="7019"/>
    <cellStyle name="평_붙임6_1차 본협상자료(0830)_가평재활용선별장-4.9_소프트웨어진흥원-스토리텔링 컨퍼런스(담당요청)_복사본 보험료" xfId="7020"/>
    <cellStyle name="평_붙임6_1차 본협상자료(0830)_가평재활용선별장-4.9_소프트웨어진흥원-스토리텔링 컨퍼런스(담당요청)_소프트웨어진흥원-스토리텔링 컨퍼런스-2" xfId="7021"/>
    <cellStyle name="평_붙임6_1차 본협상자료(0830)_가평재활용선별장-4.9_소프트웨어진흥원-스토리텔링 컨퍼런스(담당요청)_직종별노임" xfId="7022"/>
    <cellStyle name="평_붙임6_1차 본협상자료(0830)_가평재활용선별장-4.9_소프트웨어진흥원-스토리텔링 컨퍼런스-1차제출수정" xfId="7023"/>
    <cellStyle name="평_붙임6_1차 본협상자료(0830)_가평재활용선별장-4.9_소프트웨어진흥원-스토리텔링 컨퍼런스-1차제출수정_3043 일산구청-노면청소차" xfId="7024"/>
    <cellStyle name="평_붙임6_1차 본협상자료(0830)_가평재활용선별장-4.9_소프트웨어진흥원-스토리텔링 컨퍼런스-1차제출수정_개요" xfId="7025"/>
    <cellStyle name="평_붙임6_1차 본협상자료(0830)_가평재활용선별장-4.9_소프트웨어진흥원-스토리텔링 컨퍼런스-1차제출수정_복사본 보험료" xfId="7026"/>
    <cellStyle name="평_붙임6_1차 본협상자료(0830)_가평재활용선별장-4.9_소프트웨어진흥원-스토리텔링 컨퍼런스-1차제출수정_소프트웨어진흥원-스토리텔링 컨퍼런스-2" xfId="7027"/>
    <cellStyle name="평_붙임6_1차 본협상자료(0830)_가평재활용선별장-4.9_소프트웨어진흥원-스토리텔링 컨퍼런스-1차제출수정_직종별노임" xfId="7028"/>
    <cellStyle name="평_붙임6_1차 본협상자료(0830)_가평재활용선별장-4.9_제1장_제3장까지" xfId="7029"/>
    <cellStyle name="평_붙임6_1차 본협상자료(0830)_가평재활용선별장-4.9_화천군 제출서류" xfId="7030"/>
    <cellStyle name="평_붙임6_1차 본협상자료(0830)_민성조경-조합놀이대 28종(최종)" xfId="7031"/>
    <cellStyle name="평_붙임6_1차 본협상자료(0830)_민성조경-조합놀이대 28종(최종)_3043 일산구청-노면청소차" xfId="7032"/>
    <cellStyle name="평_붙임6_1차 본협상자료(0830)_민성조경-조합놀이대 28종(최종)_개요" xfId="7033"/>
    <cellStyle name="평_붙임6_1차 본협상자료(0830)_민성조경-조합놀이대 28종(최종)_복사본 보험료" xfId="7034"/>
    <cellStyle name="평_붙임6_1차 본협상자료(0830)_민성조경-조합놀이대 28종(최종)_소프트웨어진흥원-스토리텔링 컨퍼런스-2" xfId="7035"/>
    <cellStyle name="평_붙임6_1차 본협상자료(0830)_민성조경-조합놀이대 28종(최종)_직종별노임" xfId="7036"/>
    <cellStyle name="평_붙임6_1차 본협상자료(0830)_민성조경-조합놀이대 28종(최종)_화천군 제출서류" xfId="7037"/>
    <cellStyle name="평_붙임6_1차 본협상자료(0830)_소프트웨어진흥원-스토리텔링 컨퍼런스(담당요청)" xfId="7038"/>
    <cellStyle name="평_붙임6_1차 본협상자료(0830)_소프트웨어진흥원-스토리텔링 컨퍼런스(담당요청)_3043 일산구청-노면청소차" xfId="7039"/>
    <cellStyle name="평_붙임6_1차 본협상자료(0830)_소프트웨어진흥원-스토리텔링 컨퍼런스(담당요청)_개요" xfId="7040"/>
    <cellStyle name="평_붙임6_1차 본협상자료(0830)_소프트웨어진흥원-스토리텔링 컨퍼런스(담당요청)_복사본 보험료" xfId="7041"/>
    <cellStyle name="평_붙임6_1차 본협상자료(0830)_소프트웨어진흥원-스토리텔링 컨퍼런스(담당요청)_소프트웨어진흥원-스토리텔링 컨퍼런스-2" xfId="7042"/>
    <cellStyle name="평_붙임6_1차 본협상자료(0830)_소프트웨어진흥원-스토리텔링 컨퍼런스(담당요청)_직종별노임" xfId="7043"/>
    <cellStyle name="평_붙임6_1차 본협상자료(0830)_소프트웨어진흥원-스토리텔링 컨퍼런스-1차제출수정" xfId="7044"/>
    <cellStyle name="평_붙임6_1차 본협상자료(0830)_소프트웨어진흥원-스토리텔링 컨퍼런스-1차제출수정_3043 일산구청-노면청소차" xfId="7045"/>
    <cellStyle name="평_붙임6_1차 본협상자료(0830)_소프트웨어진흥원-스토리텔링 컨퍼런스-1차제출수정_개요" xfId="7046"/>
    <cellStyle name="평_붙임6_1차 본협상자료(0830)_소프트웨어진흥원-스토리텔링 컨퍼런스-1차제출수정_복사본 보험료" xfId="7047"/>
    <cellStyle name="평_붙임6_1차 본협상자료(0830)_소프트웨어진흥원-스토리텔링 컨퍼런스-1차제출수정_소프트웨어진흥원-스토리텔링 컨퍼런스-2" xfId="7048"/>
    <cellStyle name="평_붙임6_1차 본협상자료(0830)_소프트웨어진흥원-스토리텔링 컨퍼런스-1차제출수정_직종별노임" xfId="7049"/>
    <cellStyle name="평_붙임6_1차 본협상자료(0830)_제1장_제3장까지" xfId="7050"/>
    <cellStyle name="평_붙임6_1차 본협상자료(0830)_화천군 제출서류" xfId="7051"/>
    <cellStyle name="평_붙임6_Book1" xfId="7052"/>
    <cellStyle name="평_붙임6_Book1_3043 일산구청-노면청소차" xfId="7053"/>
    <cellStyle name="평_붙임6_Book1_개요" xfId="7054"/>
    <cellStyle name="평_붙임6_Book1_복사본 보험료" xfId="7055"/>
    <cellStyle name="평_붙임6_Book1_소프트웨어진흥원-스토리텔링 컨퍼런스-2" xfId="7056"/>
    <cellStyle name="평_붙임6_Book1_직종별노임" xfId="7057"/>
    <cellStyle name="평_붙임6_Book1_화천군 제출서류" xfId="7058"/>
    <cellStyle name="평_붙임6_가평재활용선별장-4.9" xfId="7059"/>
    <cellStyle name="평_붙임6_가평재활용선별장-4.9_Book1" xfId="7060"/>
    <cellStyle name="평_붙임6_가평재활용선별장-4.9_Book1_3043 일산구청-노면청소차" xfId="7061"/>
    <cellStyle name="평_붙임6_가평재활용선별장-4.9_Book1_개요" xfId="7062"/>
    <cellStyle name="평_붙임6_가평재활용선별장-4.9_Book1_복사본 보험료" xfId="7063"/>
    <cellStyle name="평_붙임6_가평재활용선별장-4.9_Book1_소프트웨어진흥원-스토리텔링 컨퍼런스-2" xfId="7064"/>
    <cellStyle name="평_붙임6_가평재활용선별장-4.9_Book1_직종별노임" xfId="7065"/>
    <cellStyle name="평_붙임6_가평재활용선별장-4.9_Book1_화천군 제출서류" xfId="7066"/>
    <cellStyle name="평_붙임6_가평재활용선별장-4.9_민성조경-조합놀이대 28종(최종)" xfId="7067"/>
    <cellStyle name="평_붙임6_가평재활용선별장-4.9_민성조경-조합놀이대 28종(최종)_3043 일산구청-노면청소차" xfId="7068"/>
    <cellStyle name="평_붙임6_가평재활용선별장-4.9_민성조경-조합놀이대 28종(최종)_개요" xfId="7069"/>
    <cellStyle name="평_붙임6_가평재활용선별장-4.9_민성조경-조합놀이대 28종(최종)_복사본 보험료" xfId="7070"/>
    <cellStyle name="평_붙임6_가평재활용선별장-4.9_민성조경-조합놀이대 28종(최종)_소프트웨어진흥원-스토리텔링 컨퍼런스-2" xfId="7071"/>
    <cellStyle name="평_붙임6_가평재활용선별장-4.9_민성조경-조합놀이대 28종(최종)_직종별노임" xfId="7072"/>
    <cellStyle name="평_붙임6_가평재활용선별장-4.9_민성조경-조합놀이대 28종(최종)_화천군 제출서류" xfId="7073"/>
    <cellStyle name="평_붙임6_가평재활용선별장-4.9_소프트웨어진흥원-스토리텔링 컨퍼런스(담당요청)" xfId="7074"/>
    <cellStyle name="평_붙임6_가평재활용선별장-4.9_소프트웨어진흥원-스토리텔링 컨퍼런스(담당요청)_3043 일산구청-노면청소차" xfId="7075"/>
    <cellStyle name="평_붙임6_가평재활용선별장-4.9_소프트웨어진흥원-스토리텔링 컨퍼런스(담당요청)_개요" xfId="7076"/>
    <cellStyle name="평_붙임6_가평재활용선별장-4.9_소프트웨어진흥원-스토리텔링 컨퍼런스(담당요청)_복사본 보험료" xfId="7077"/>
    <cellStyle name="평_붙임6_가평재활용선별장-4.9_소프트웨어진흥원-스토리텔링 컨퍼런스(담당요청)_소프트웨어진흥원-스토리텔링 컨퍼런스-2" xfId="7078"/>
    <cellStyle name="평_붙임6_가평재활용선별장-4.9_소프트웨어진흥원-스토리텔링 컨퍼런스(담당요청)_직종별노임" xfId="7079"/>
    <cellStyle name="평_붙임6_가평재활용선별장-4.9_소프트웨어진흥원-스토리텔링 컨퍼런스-1차제출수정" xfId="7080"/>
    <cellStyle name="평_붙임6_가평재활용선별장-4.9_소프트웨어진흥원-스토리텔링 컨퍼런스-1차제출수정_3043 일산구청-노면청소차" xfId="7081"/>
    <cellStyle name="평_붙임6_가평재활용선별장-4.9_소프트웨어진흥원-스토리텔링 컨퍼런스-1차제출수정_개요" xfId="7082"/>
    <cellStyle name="평_붙임6_가평재활용선별장-4.9_소프트웨어진흥원-스토리텔링 컨퍼런스-1차제출수정_복사본 보험료" xfId="7083"/>
    <cellStyle name="평_붙임6_가평재활용선별장-4.9_소프트웨어진흥원-스토리텔링 컨퍼런스-1차제출수정_소프트웨어진흥원-스토리텔링 컨퍼런스-2" xfId="7084"/>
    <cellStyle name="평_붙임6_가평재활용선별장-4.9_소프트웨어진흥원-스토리텔링 컨퍼런스-1차제출수정_직종별노임" xfId="7085"/>
    <cellStyle name="평_붙임6_가평재활용선별장-4.9_제1장_제3장까지" xfId="7086"/>
    <cellStyle name="평_붙임6_가평재활용선별장-4.9_화천군 제출서류" xfId="7087"/>
    <cellStyle name="평_붙임6_민성조경-조합놀이대 28종(최종)" xfId="7088"/>
    <cellStyle name="평_붙임6_민성조경-조합놀이대 28종(최종)_3043 일산구청-노면청소차" xfId="7089"/>
    <cellStyle name="평_붙임6_민성조경-조합놀이대 28종(최종)_개요" xfId="7090"/>
    <cellStyle name="평_붙임6_민성조경-조합놀이대 28종(최종)_복사본 보험료" xfId="7091"/>
    <cellStyle name="평_붙임6_민성조경-조합놀이대 28종(최종)_소프트웨어진흥원-스토리텔링 컨퍼런스-2" xfId="7092"/>
    <cellStyle name="평_붙임6_민성조경-조합놀이대 28종(최종)_직종별노임" xfId="7093"/>
    <cellStyle name="평_붙임6_민성조경-조합놀이대 28종(최종)_화천군 제출서류" xfId="7094"/>
    <cellStyle name="평_붙임6_소프트웨어진흥원-스토리텔링 컨퍼런스(담당요청)" xfId="7095"/>
    <cellStyle name="평_붙임6_소프트웨어진흥원-스토리텔링 컨퍼런스(담당요청)_3043 일산구청-노면청소차" xfId="7096"/>
    <cellStyle name="평_붙임6_소프트웨어진흥원-스토리텔링 컨퍼런스(담당요청)_개요" xfId="7097"/>
    <cellStyle name="평_붙임6_소프트웨어진흥원-스토리텔링 컨퍼런스(담당요청)_복사본 보험료" xfId="7098"/>
    <cellStyle name="평_붙임6_소프트웨어진흥원-스토리텔링 컨퍼런스(담당요청)_소프트웨어진흥원-스토리텔링 컨퍼런스-2" xfId="7099"/>
    <cellStyle name="평_붙임6_소프트웨어진흥원-스토리텔링 컨퍼런스(담당요청)_직종별노임" xfId="7100"/>
    <cellStyle name="평_붙임6_소프트웨어진흥원-스토리텔링 컨퍼런스-1차제출수정" xfId="7101"/>
    <cellStyle name="평_붙임6_소프트웨어진흥원-스토리텔링 컨퍼런스-1차제출수정_3043 일산구청-노면청소차" xfId="7102"/>
    <cellStyle name="평_붙임6_소프트웨어진흥원-스토리텔링 컨퍼런스-1차제출수정_개요" xfId="7103"/>
    <cellStyle name="평_붙임6_소프트웨어진흥원-스토리텔링 컨퍼런스-1차제출수정_복사본 보험료" xfId="7104"/>
    <cellStyle name="평_붙임6_소프트웨어진흥원-스토리텔링 컨퍼런스-1차제출수정_소프트웨어진흥원-스토리텔링 컨퍼런스-2" xfId="7105"/>
    <cellStyle name="평_붙임6_소프트웨어진흥원-스토리텔링 컨퍼런스-1차제출수정_직종별노임" xfId="7106"/>
    <cellStyle name="평_붙임6_제1장_제3장까지" xfId="7107"/>
    <cellStyle name="평_붙임6_화천군 제출서류" xfId="7108"/>
    <cellStyle name="평_소프트웨어진흥원-스토리텔링 컨퍼런스(담당요청)" xfId="7109"/>
    <cellStyle name="평_소프트웨어진흥원-스토리텔링 컨퍼런스(담당요청)_3043 일산구청-노면청소차" xfId="7110"/>
    <cellStyle name="평_소프트웨어진흥원-스토리텔링 컨퍼런스(담당요청)_개요" xfId="7111"/>
    <cellStyle name="평_소프트웨어진흥원-스토리텔링 컨퍼런스(담당요청)_복사본 보험료" xfId="7112"/>
    <cellStyle name="평_소프트웨어진흥원-스토리텔링 컨퍼런스(담당요청)_소프트웨어진흥원-스토리텔링 컨퍼런스-2" xfId="7113"/>
    <cellStyle name="평_소프트웨어진흥원-스토리텔링 컨퍼런스(담당요청)_직종별노임" xfId="7114"/>
    <cellStyle name="평_소프트웨어진흥원-스토리텔링 컨퍼런스-1차제출수정" xfId="7115"/>
    <cellStyle name="평_소프트웨어진흥원-스토리텔링 컨퍼런스-1차제출수정_3043 일산구청-노면청소차" xfId="7116"/>
    <cellStyle name="평_소프트웨어진흥원-스토리텔링 컨퍼런스-1차제출수정_개요" xfId="7117"/>
    <cellStyle name="평_소프트웨어진흥원-스토리텔링 컨퍼런스-1차제출수정_복사본 보험료" xfId="7118"/>
    <cellStyle name="평_소프트웨어진흥원-스토리텔링 컨퍼런스-1차제출수정_소프트웨어진흥원-스토리텔링 컨퍼런스-2" xfId="7119"/>
    <cellStyle name="평_소프트웨어진흥원-스토리텔링 컨퍼런스-1차제출수정_직종별노임" xfId="7120"/>
    <cellStyle name="평_수량산출서-1" xfId="7121"/>
    <cellStyle name="평_제1장_제3장까지" xfId="7122"/>
    <cellStyle name="평_총괄배수공" xfId="7123"/>
    <cellStyle name="평_총괄배수공_Book1" xfId="7124"/>
    <cellStyle name="평_총괄배수공_Book1_미아고가" xfId="7125"/>
    <cellStyle name="평_총괄배수공_Book1_미아고가_Book1" xfId="7126"/>
    <cellStyle name="평_총괄배수공_Book1_미아고가_일위단가(산출근거)" xfId="7127"/>
    <cellStyle name="평_총괄배수공_미아고가" xfId="7128"/>
    <cellStyle name="평_총괄배수공_미아고가_Book1" xfId="7129"/>
    <cellStyle name="평_총괄배수공_미아고가_일위단가(산출근거)" xfId="7130"/>
    <cellStyle name="평_총괄배수공_표지판변경(당초변경단가동)" xfId="7131"/>
    <cellStyle name="평_총괄배수공_표지판변경(당초변경단가동)_미아고가" xfId="7132"/>
    <cellStyle name="평_총괄배수공_표지판변경(당초변경단가동)_미아고가_Book1" xfId="7133"/>
    <cellStyle name="평_총괄배수공_표지판변경(당초변경단가동)_미아고가_일위단가(산출근거)" xfId="7134"/>
    <cellStyle name="평_총괄토공" xfId="7135"/>
    <cellStyle name="평_총괄토공_Book1" xfId="7136"/>
    <cellStyle name="평_총괄토공_Book1_미아고가" xfId="7137"/>
    <cellStyle name="평_총괄토공_Book1_미아고가_Book1" xfId="7138"/>
    <cellStyle name="평_총괄토공_Book1_미아고가_일위단가(산출근거)" xfId="7139"/>
    <cellStyle name="평_총괄토공_미아고가" xfId="7140"/>
    <cellStyle name="평_총괄토공_미아고가_Book1" xfId="7141"/>
    <cellStyle name="평_총괄토공_미아고가_일위단가(산출근거)" xfId="7142"/>
    <cellStyle name="평_총괄토공_표지판변경(당초변경단가동)" xfId="7143"/>
    <cellStyle name="평_총괄토공_표지판변경(당초변경단가동)_미아고가" xfId="7144"/>
    <cellStyle name="평_총괄토공_표지판변경(당초변경단가동)_미아고가_Book1" xfId="7145"/>
    <cellStyle name="평_총괄토공_표지판변경(당초변경단가동)_미아고가_일위단가(산출근거)" xfId="7146"/>
    <cellStyle name="평_컽표지(0708)" xfId="7147"/>
    <cellStyle name="평_화성시 기안동" xfId="7148"/>
    <cellStyle name="평_화천군 제출서류" xfId="7149"/>
    <cellStyle name="표" xfId="7150"/>
    <cellStyle name="표(가는선,가운데,중앙)" xfId="7151"/>
    <cellStyle name="표(가는선,왼쪽,중앙)" xfId="7152"/>
    <cellStyle name="표(세로쓰기)" xfId="7153"/>
    <cellStyle name="표_20030218144011020-E1C865BF" xfId="7154"/>
    <cellStyle name="표_20030218144011020-E1C865BF_CC-02 본관기초굴착 예상" xfId="7155"/>
    <cellStyle name="표_20030218144011020-E1C865BF_CC-02 본관기초굴착 예상_당진78-연돌-개략공사비" xfId="7156"/>
    <cellStyle name="표_20030218144011020-E1C865BF_당진78-연돌-개략공사비" xfId="7157"/>
    <cellStyle name="표_20030218144011020-E1C865BF_본관기초굴착 예상도급" xfId="7158"/>
    <cellStyle name="표_20030218144011020-E1C865BF_본관기초굴착 예상도급_당진78-연돌-개략공사비" xfId="7159"/>
    <cellStyle name="표_CC-02 본관기초굴착 예상" xfId="7160"/>
    <cellStyle name="표_CC-02 본관기초굴착 예상_당진78-연돌-개략공사비" xfId="7161"/>
    <cellStyle name="표_공설운동진입(가실행)" xfId="7162"/>
    <cellStyle name="표_공설운동진입(가실행)_배관자재(자재부)" xfId="7163"/>
    <cellStyle name="표_공설운동진입(가실행)_이승교" xfId="7164"/>
    <cellStyle name="표_공설운동진입(가실행)_전기공사공종분류" xfId="7165"/>
    <cellStyle name="표_공설운동진입(가실행)_파주운정 견적서(최종-태영)" xfId="7166"/>
    <cellStyle name="표_당진78-연돌-개략공사비" xfId="7167"/>
    <cellStyle name="표_배관자재(자재부)" xfId="7168"/>
    <cellStyle name="표_본관기초굴착 예상도급" xfId="7169"/>
    <cellStyle name="표_본관기초굴착 예상도급_당진78-연돌-개략공사비" xfId="7170"/>
    <cellStyle name="표_이승교" xfId="7171"/>
    <cellStyle name="표_전기공사공종분류" xfId="7172"/>
    <cellStyle name="표_토목내역서" xfId="7173"/>
    <cellStyle name="표_토목내역서_공설운동진입(가실행)" xfId="7174"/>
    <cellStyle name="표_토목내역서_공설운동진입(가실행)_배관자재(자재부)" xfId="7175"/>
    <cellStyle name="표_토목내역서_공설운동진입(가실행)_이승교" xfId="7176"/>
    <cellStyle name="표_토목내역서_공설운동진입(가실행)_전기공사공종분류" xfId="7177"/>
    <cellStyle name="표_토목내역서_공설운동진입(가실행)_파주운정 견적서(최종-태영)" xfId="7178"/>
    <cellStyle name="표_토목내역서_배관자재(자재부)" xfId="7179"/>
    <cellStyle name="표_토목내역서_이승교" xfId="7180"/>
    <cellStyle name="표_토목내역서_전기공사공종분류" xfId="7181"/>
    <cellStyle name="표_토목내역서_파주운정 견적서(최종-태영)" xfId="7182"/>
    <cellStyle name="표_파주운정 견적서(최종-태영)" xfId="7183"/>
    <cellStyle name="표머릿글(上)" xfId="7184"/>
    <cellStyle name="표머릿글(中)" xfId="7185"/>
    <cellStyle name="표머릿글(下)" xfId="7186"/>
    <cellStyle name="표준" xfId="0" builtinId="0"/>
    <cellStyle name="표준 10" xfId="3"/>
    <cellStyle name="표준 11" xfId="7187"/>
    <cellStyle name="표준 12" xfId="7188"/>
    <cellStyle name="표준 13" xfId="7189"/>
    <cellStyle name="표준 14" xfId="7190"/>
    <cellStyle name="표준 15" xfId="7191"/>
    <cellStyle name="표준 16" xfId="7192"/>
    <cellStyle name="표준 18" xfId="7193"/>
    <cellStyle name="표준 2" xfId="7194"/>
    <cellStyle name="표준 2 10" xfId="7195"/>
    <cellStyle name="표준 2 11" xfId="7196"/>
    <cellStyle name="표준 2 11 2" xfId="7197"/>
    <cellStyle name="표준 2 11 3" xfId="7198"/>
    <cellStyle name="표준 2 12" xfId="7199"/>
    <cellStyle name="표준 2 13" xfId="7200"/>
    <cellStyle name="표준 2 14" xfId="7201"/>
    <cellStyle name="표준 2 2" xfId="7202"/>
    <cellStyle name="표준 2 2 2" xfId="7203"/>
    <cellStyle name="표준 2 2 3" xfId="7204"/>
    <cellStyle name="표준 2 2 4" xfId="7205"/>
    <cellStyle name="표준 2 2 5" xfId="7206"/>
    <cellStyle name="표준 2 2 6" xfId="7207"/>
    <cellStyle name="표준 2 2 7" xfId="7208"/>
    <cellStyle name="표준 2 2 8" xfId="7209"/>
    <cellStyle name="표준 2 2 9" xfId="7210"/>
    <cellStyle name="표준 2 3" xfId="7211"/>
    <cellStyle name="표준 2 3 2" xfId="7212"/>
    <cellStyle name="표준 2 4" xfId="7213"/>
    <cellStyle name="표준 2 4 2" xfId="7214"/>
    <cellStyle name="표준 2 5" xfId="7215"/>
    <cellStyle name="표준 2 6" xfId="7216"/>
    <cellStyle name="표준 2 7" xfId="7217"/>
    <cellStyle name="표준 2 8" xfId="7218"/>
    <cellStyle name="표준 2 9" xfId="7219"/>
    <cellStyle name="표준 2_신안대치동가구-100525" xfId="7220"/>
    <cellStyle name="표준 3" xfId="1"/>
    <cellStyle name="표준 3 2" xfId="7221"/>
    <cellStyle name="표준 3 3" xfId="7222"/>
    <cellStyle name="표준 3 4" xfId="7223"/>
    <cellStyle name="표준 3_신안대치동가구-100525" xfId="7224"/>
    <cellStyle name="표준 4" xfId="7225"/>
    <cellStyle name="표준 4 2" xfId="7226"/>
    <cellStyle name="표준 4 3" xfId="7227"/>
    <cellStyle name="표준 5" xfId="7228"/>
    <cellStyle name="표준 5 2" xfId="7229"/>
    <cellStyle name="표준 5 3" xfId="7230"/>
    <cellStyle name="표준 6" xfId="7231"/>
    <cellStyle name="표준 6 2" xfId="7232"/>
    <cellStyle name="표준 7" xfId="7233"/>
    <cellStyle name="표준 7 2" xfId="7234"/>
    <cellStyle name="표준 7 3" xfId="7235"/>
    <cellStyle name="표준 8" xfId="7236"/>
    <cellStyle name="표준 9" xfId="7237"/>
    <cellStyle name="표준?Sheet8 (3)" xfId="7238"/>
    <cellStyle name="標準_Akia(F）-8" xfId="7239"/>
    <cellStyle name="표준1" xfId="7240"/>
    <cellStyle name="표준123" xfId="7241"/>
    <cellStyle name="표준2" xfId="7242"/>
    <cellStyle name="표준날짜" xfId="7243"/>
    <cellStyle name="표준숫자" xfId="7244"/>
    <cellStyle name="표쥰" xfId="7245"/>
    <cellStyle name="하이퍼링크 2" xfId="7246"/>
    <cellStyle name="합계" xfId="7247"/>
    <cellStyle name="합산" xfId="7248"/>
    <cellStyle name="합산 2" xfId="7249"/>
    <cellStyle name="합산 3" xfId="7250"/>
    <cellStyle name="합산 4" xfId="7251"/>
    <cellStyle name="화폐기호" xfId="7252"/>
    <cellStyle name="화폐기호0" xfId="7253"/>
    <cellStyle name="회사명" xfId="7254"/>
    <cellStyle name="회사명2" xfId="7255"/>
    <cellStyle name="ㅣ" xfId="725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76" Type="http://schemas.openxmlformats.org/officeDocument/2006/relationships/externalLink" Target="externalLinks/externalLink72.xml"/><Relationship Id="rId84" Type="http://schemas.openxmlformats.org/officeDocument/2006/relationships/theme" Target="theme/theme1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87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77" Type="http://schemas.openxmlformats.org/officeDocument/2006/relationships/externalLink" Target="externalLinks/externalLink7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6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mydoc\&#51089;&#50629;\&#50724;&#54588;&#49828;\&#48516;&#45817;&#54620;&#49368;\&#44264;&#51312;&#44228;&#496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FILE\HAUS\&#44204;&#51201;&#49892;\&#44592;&#51456;\&#45800;&#44032;&#51088;&#47308;\&#50808;&#51452;&#44204;&#51201;\&#51473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Application%20Data\Microsoft\Excel\Project\&#50724;&#54588;&#49828;&#53588;\&#48512;&#54217;&#50724;&#54588;&#49828;&#53588;\&#48512;&#54217;&#50669;&#50724;&#54588;&#49828;&#53588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MSI\DUJUNG2\&#46160;&#51221;2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REMAIN/PLAN/INWON/INWON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ikyongsoo\DATA\&#51088;&#47308;&#44160;&#53664;\1&#49324;&#50629;&#49457;&#44160;&#53664;&#51088;&#47308;\&#44053;&#45224;&#44396;&#52397;&#44060;&#48156;\&#51312;&#45804;&#52397;&#48512;&#51648;&#44060;&#48156;\&#49340;&#49457;&#47932;&#49328;\&#49352;&#54028;&#51068;\A&#49373;&#47749;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665;&#54665;&#50696;&#49328;/&#9829;&#51008;&#54665;&#46041;&#9829;/&#49324;&#51204;&#44277;&#49324;/NAE-3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1.DAEWOO/2.&#49324;&#50629;&#49457;&#44160;&#53664;/SOURCE/&#49324;&#50629;&#49457;&#44160;&#53664;(templete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&#44060;&#47029;&#44204;&#51201;/&#50500;&#54028;&#53944;/&#50500;&#54028;&#53944;/&#44396;&#51032;33&#4425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\NNEY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8276;&#52384;\MY%20DOCUMENTS\&#54644;&#50808;&#44204;&#51201;\G19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4;&#44221;\D\&#50577;&#49885;\G15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tus1\data\f40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RA/TANHYUN/E_NAEYOU/NAE-3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TC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gen\&#49892;&#54665;&#44288;&#47532;\&#48376;&#49892;&#54665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577;&#44396;&#51221;&#4754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015\c\USER\RA\TANHYUN\E_NAEYOU\NAE-30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CU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652;&#47532;&#54609;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(4.26)/&#49888;&#44508;&#50577;&#49885;/&#44397;&#45236;/H&#44397;&#50577;(00727)GLASS&#54252;&#54632;(&#48320;&#46041;+&#44256;&#51221;)&#51077;&#5227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RA/TANHYUN/E_NAEYOU/NAE-30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tus1\SAMPLE\BEN(99&#54644;&#50808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P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Documents%20and%20Settings/Administrator/My%20Documents/&#49436;&#52488;&#46041;1&#52264;/&#44053;&#45224;&#50669;%20&#50724;&#48296;&#47532;&#49828;&#53356;%20&#48516;&#50577;&#44032;&#44201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&#49436;&#52488;&#46041;1&#52264;/&#44053;&#45224;&#50669;%20&#50724;&#48296;&#47532;&#49828;&#53356;%20&#48516;&#50577;&#44032;&#44201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1/&#50629;&#47924;/&#50629;&#47924;/&#44592;&#53440;&#50629;&#47924;/&#48372;&#44256;/2001%20&#49373;&#49328;&#49457;/&#44284;&#45380;&#46020;%20&#54788;&#51109;&#48324;%20&#49373;&#49328;&#49457;%20finish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592;&#49696;&#54016;/02-1-%20PJ/2008(19&#44060;)/02-&#49688;&#51452;(4&#44060;)/061117&#51060;&#52380;&#49444;&#48393;2&#52264;Prugio(&#51221;&#44148;&#54596;)/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277;&#49324;%20Z&#48169;/02.&#44060;&#51064;&#47928;&#49436;&#54632;/01.&#44608;&#46020;&#50756;-8.26/01.&#51452;&#53469;&#49324;&#50629;&#48512;/01.&#48376;&#49324;&#44148;&#52629;&#48512;&#50629;&#47924;&#51068;&#51648;/&#48372;&#54876;&#44277;&#51221;&#54364;/&#48372;&#54876;&#44277;&#51333;&#5436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452;&#53469;&#44592;&#49696;3&#54016;/&#45812;&#45817;&#54788;&#51109;%20&#49892;&#54665;/&#51061;&#49328;&#51088;&#51060;/&#49892;&#54665;/1&#48512;&#48516;1&#52264;(MOB,&#53664;&#47785;)/KONG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APT&#51088;&#47308;\&#50976;&#47548;&#53080;&#46020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KBLEE/&#44592;&#53440;/&#54364;&#51456;/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emio/LOCALS~1/Temp/WINDOWS/TEMP/WONMI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&#51648;&#54840;Docu\1.&#44592;&#53440;\2.&#50577;&#49885;\9.&#44592;&#53440;\001%20&#50672;&#44208;&#45130;&#44592;&#50857;(&#45236;&#50857;&#50630;&#51020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2397;&#50868;2&#44060;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paraind\&#54620;&#54868;&#44148;&#49444;\&#44053;&#45224;&#50669;%20&#50724;&#48296;&#47532;&#49828;&#53356;\&#44053;&#45224;&#50669;%20&#50724;&#48296;&#47532;&#49828;&#53356;%20&#48516;&#50577;&#44032;&#4420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&#50500;&#54028;&#53944;/&#52380;&#50504;&#49888;&#4816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19921013\LOCALS~1\Temp\My%20Documents\&#48516;&#50577;&#49688;&#51077;&#44552;\&#48177;&#50629;(&#45796;&#47480;&#52980;&#44732;)\&#49324;&#50629;&#51652;&#54665;&#54788;&#51109;\&#51221;&#55148;&#46024;\&#49324;&#50629;&#48708;%20&#45236;&#50669;%20&#46041;&#53444;&#51648;&#44396;\&#45209;&#52272;&#53469;&#51648;%20&#54788;&#54889;%20&#48143;%20&#54693;&#54980;%20&#44228;&#54925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oland.co.kr/Project/&#54868;&#49457;&#51648;&#44396;&#45800;&#50948;/&#54200;&#51648;&#48169;/From&#49436;&#50689;/&#44032;&#44396;&#48143;&#54925;&#51648;&#51312;&#49436;(1212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4;&#44221;\D\WINDOWS\TEMP\DOHA\G019c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19921013\LOCALS~1\Temp\My%20Documents\&#48516;&#50577;&#49688;&#51077;&#44552;\&#48177;&#50629;(&#45796;&#47480;&#52980;&#44732;)\&#49324;&#50629;&#51652;&#54665;&#54788;&#51109;\&#51221;&#55148;&#46024;\&#49324;&#50629;&#48708;%20&#45236;&#50669;%20&#46041;&#53444;&#51648;&#44396;\&#54868;&#49457;&#46041;&#53444;%20&#54925;&#51648;&#54788;&#5488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36;&#44368;&#51088;&#51060;&#50629;&#47924;&#51204;&#45804;/&#49324;&#50629;&#48708;/&#49324;&#50629;&#48708;/&#49688;&#51077;&#44552;&#48516;&#49437;/&#9733;&#49352;&#49352;&#47196;&#50868;&#49688;&#51077;&#44552;&#48516;&#49437;/14&#45380;/140512_(&#47700;&#49464;&#45208;)&#49688;&#51077;&#44552;&#48516;&#49437;(&#50696;&#49328;&#51204;&#50857;&#54980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&#44060;&#47029;/APT/&#50872;&#49328;&#45796;&#5086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00;&#54028;&#53944;\&#44396;&#51032;33&#4425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hmidlin_nt\&#44204;&#51201;&#54016;\My%20Documents(4.26)\&#49888;&#44508;&#50577;&#49885;\&#44397;&#45236;\H&#44397;&#50577;(00727)GLASS&#54252;&#54632;(&#48320;&#46041;+&#44256;&#51221;)&#51077;&#5227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5/&#49324;&#50629;&#50629;&#47924;/&#54868;&#49457;&#45733;&#46041;/04_&#49884;&#54665;&#49324;&#51088;&#47308;/150306%20&#54868;&#49457;&#49884;%20&#45733;&#46041;%20&#49324;&#50629;&#49457;&#44160;&#53664;%20&#54217;&#54805;&#48320;&#44221;%20%20(1,2&#45800;&#51648;)%20g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공통가설"/>
      <sheetName val="총투입계"/>
      <sheetName val="갑지1"/>
      <sheetName val="목록"/>
      <sheetName val="Sheet1 (2)"/>
      <sheetName val="기본정보"/>
      <sheetName val="양식통일"/>
      <sheetName val="잡철단가대비"/>
      <sheetName val="개산공사비"/>
      <sheetName val="계정"/>
      <sheetName val="기계"/>
      <sheetName val="대치판정"/>
      <sheetName val="예정(3)"/>
      <sheetName val="동원(3)"/>
      <sheetName val="건축공사"/>
      <sheetName val="건축개요"/>
      <sheetName val="화재 탐지 설비"/>
      <sheetName val="5사남"/>
      <sheetName val="손익분석"/>
      <sheetName val="채권세부"/>
      <sheetName val="Total"/>
      <sheetName val="Sheet2 (2)"/>
      <sheetName val="2.대외공문"/>
      <sheetName val="Requirement(Work Crew)"/>
      <sheetName val="DATA"/>
      <sheetName val="전체"/>
      <sheetName val="건축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SUMMARY"/>
      <sheetName val="PAINT"/>
      <sheetName val="관로내역원"/>
      <sheetName val="손익"/>
      <sheetName val="현금흐름"/>
      <sheetName val="CTEMCOST"/>
      <sheetName val="ELECTRIC"/>
      <sheetName val="자바라1"/>
      <sheetName val="A4288"/>
      <sheetName val="SG"/>
      <sheetName val="COL"/>
      <sheetName val="Sheet1"/>
      <sheetName val="동선(을)"/>
      <sheetName val="손익기01"/>
      <sheetName val="인사자료총집계"/>
      <sheetName val="C-A(취합)파리"/>
      <sheetName val="수정시산표"/>
      <sheetName val="주택"/>
      <sheetName val="주택(백만원)"/>
      <sheetName val="신공항A-9(원가수정)"/>
      <sheetName val="KUNGDEVI"/>
      <sheetName val="금액내역서"/>
      <sheetName val="그래프"/>
      <sheetName val="GDP"/>
      <sheetName val="5Traffic1"/>
      <sheetName val="부문인원3"/>
      <sheetName val="원가계산서"/>
      <sheetName val="설계내역서"/>
      <sheetName val="전계가"/>
      <sheetName val="실행내역"/>
      <sheetName val="시멘트"/>
      <sheetName val="공사개요"/>
      <sheetName val="예가표"/>
      <sheetName val="현장관리비"/>
      <sheetName val="감독1130"/>
      <sheetName val="금융"/>
      <sheetName val="결재인"/>
      <sheetName val="변경실행(2차) "/>
      <sheetName val="CC Down load 0716"/>
      <sheetName val="화물2팀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단가"/>
      <sheetName val="APT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공사비집계"/>
      <sheetName val="SCHEDULE"/>
      <sheetName val="JUCKEYK"/>
      <sheetName val="산근"/>
      <sheetName val="호프"/>
      <sheetName val="감가상각"/>
      <sheetName val="노임단가"/>
      <sheetName val="982월원안"/>
      <sheetName val="내역서"/>
      <sheetName val="TR제작사양"/>
      <sheetName val="여흥"/>
      <sheetName val="b_balju (2)"/>
      <sheetName val="b_gunmul"/>
      <sheetName val="  한국 AMP ASP-23 판매가격  "/>
      <sheetName val="화의-현금흐름"/>
      <sheetName val="노무비"/>
      <sheetName val="DATA"/>
      <sheetName val="실적공사"/>
      <sheetName val="업무처리전"/>
      <sheetName val="공통비총괄표"/>
      <sheetName val="Variables"/>
      <sheetName val="제조원가 원단위 분석"/>
      <sheetName val="종합표양식(품의 &amp; 입고)_2"/>
      <sheetName val="상각스케쥴(조정)"/>
      <sheetName val="총괄내역서"/>
      <sheetName val="Sheet13"/>
      <sheetName val="Sheet14"/>
      <sheetName val="ABUT수량-A1"/>
      <sheetName val="갑지(추정)"/>
      <sheetName val="견적의뢰"/>
      <sheetName val="중기조종사 단위단가"/>
      <sheetName val="물량표"/>
      <sheetName val="Calen"/>
      <sheetName val="영동(D)"/>
      <sheetName val="6PILE  (돌출)"/>
      <sheetName val="#REF"/>
      <sheetName val="기성청구 공문"/>
      <sheetName val="IW-LIST"/>
      <sheetName val="유림골조"/>
      <sheetName val="방배동내역(리라)"/>
      <sheetName val="woo(mac)"/>
      <sheetName val="요약"/>
      <sheetName val="원가관리 (동월대비)"/>
      <sheetName val="금융비용"/>
      <sheetName val="45,46"/>
      <sheetName val="2연암거"/>
      <sheetName val="경사수로집계표"/>
      <sheetName val="경사수로"/>
      <sheetName val="진입교량"/>
      <sheetName val="980731"/>
      <sheetName val="익월수주전망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일위대가표"/>
      <sheetName val="기계경비(시간당)"/>
      <sheetName val="램머"/>
      <sheetName val="SIL98"/>
      <sheetName val="장기대여금1"/>
      <sheetName val="기본DATA"/>
      <sheetName val="실행철강하도"/>
      <sheetName val="A-4"/>
      <sheetName val="Total"/>
      <sheetName val="조명시설"/>
      <sheetName val="재료"/>
      <sheetName val="MIBK원단위"/>
      <sheetName val="Proposal"/>
      <sheetName val="추가예산"/>
      <sheetName val="단가(반정3교-원주)"/>
      <sheetName val="수주현황2월"/>
      <sheetName val="집행내역"/>
      <sheetName val="37개월"/>
      <sheetName val="주형"/>
      <sheetName val="sum1 (2)"/>
      <sheetName val="적격"/>
      <sheetName val="MIJIBI"/>
      <sheetName val="원가(통신)"/>
      <sheetName val="원가계산하도"/>
      <sheetName val="적용건축"/>
      <sheetName val="공통부대관리"/>
      <sheetName val="입찰내역서"/>
      <sheetName val="Y-WORK"/>
      <sheetName val="Borrower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표지"/>
      <sheetName val="설비원가"/>
      <sheetName val="CC16-내역서"/>
      <sheetName val="총내역서"/>
      <sheetName val="세부내역서"/>
      <sheetName val="RE9604"/>
      <sheetName val="평가제외"/>
      <sheetName val="SM1-09"/>
      <sheetName val="SM2-09"/>
      <sheetName val="BD-09"/>
      <sheetName val="12년 CF(9월)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Sheet1 (2)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부하계산서"/>
      <sheetName val="하수급견적대비"/>
      <sheetName val="재고현황"/>
      <sheetName val="CAUDIT"/>
      <sheetName val="물량표(신)"/>
      <sheetName val="대공종"/>
      <sheetName val="점수계산1-2"/>
      <sheetName val="일위대가"/>
      <sheetName val="단가표"/>
      <sheetName val="미드수량"/>
      <sheetName val="참조"/>
      <sheetName val="DATE"/>
      <sheetName val="slipsumpR"/>
      <sheetName val="대비표"/>
      <sheetName val="골조시행"/>
      <sheetName val="3.바닥판설계"/>
      <sheetName val="2.총괄표"/>
      <sheetName val="LinerWt"/>
      <sheetName val="손익현황"/>
      <sheetName val="현황CODE"/>
      <sheetName val="XZLC004_PART2"/>
      <sheetName val="XZLC003_PART1"/>
      <sheetName val="조경"/>
      <sheetName val="산출근거"/>
      <sheetName val="일위(토목)"/>
      <sheetName val="입찰내역 발주처 양식"/>
      <sheetName val="_x0018__x0000_"/>
      <sheetName val=""/>
      <sheetName val="자재단가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슬래브"/>
      <sheetName val="ADR"/>
      <sheetName val="자금추ȕ"/>
      <sheetName val="05년말(건재)"/>
      <sheetName val="2.주요계수총괄"/>
      <sheetName val="품셈TABLE"/>
      <sheetName val="현장지지물물량"/>
      <sheetName val="INPUT"/>
      <sheetName val="TRE TABLE"/>
      <sheetName val="C3"/>
      <sheetName val="신공"/>
      <sheetName val="실행간접비용"/>
      <sheetName val="회사정보"/>
      <sheetName val="설계명세서"/>
      <sheetName val="전신환매도율"/>
      <sheetName val="경비"/>
      <sheetName val="건축내역"/>
      <sheetName val="입찰보고"/>
      <sheetName val="D-623D"/>
      <sheetName val="BQMPALOC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참조시트"/>
      <sheetName val="Project Brief"/>
      <sheetName val="주현(해보)"/>
      <sheetName val="주현(영광)"/>
      <sheetName val="입출재고현황 (2)"/>
      <sheetName val="504전기실 동부하-L"/>
      <sheetName val="Sheet15"/>
      <sheetName val="Sheet9"/>
      <sheetName val="DUT-BAT1"/>
      <sheetName val="현금"/>
      <sheetName val="교각계산"/>
      <sheetName val="BEST"/>
      <sheetName val="통장출금액"/>
      <sheetName val="카메라"/>
      <sheetName val="실적"/>
      <sheetName val="YES-T"/>
      <sheetName val="공사내역"/>
      <sheetName val="물량표S"/>
      <sheetName val="원가서"/>
      <sheetName val="0001new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cp-e1"/>
      <sheetName val="자금운용계획표"/>
      <sheetName val="부대공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수종별수량 (2)"/>
      <sheetName val="구간별수량"/>
      <sheetName val="GAEYO"/>
      <sheetName val="내역표지"/>
      <sheetName val="부속동"/>
      <sheetName val="공통비(전체)"/>
      <sheetName val="토목공사"/>
      <sheetName val="새공통(96임금인상기준)"/>
      <sheetName val="비교1"/>
      <sheetName val="유림총괄"/>
      <sheetName val="PIPE"/>
      <sheetName val="FLANGE"/>
      <sheetName val="VALVE"/>
      <sheetName val="단면 (2)"/>
      <sheetName val="감가상각비"/>
      <sheetName val="Year"/>
      <sheetName val="인원계획-미화"/>
      <sheetName val="Prices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품목"/>
      <sheetName val="동절기투입(자재)"/>
      <sheetName val="한강운반비"/>
      <sheetName val="찍기"/>
      <sheetName val="단가일람"/>
      <sheetName val="단위량당중기"/>
      <sheetName val="수량집계표(舊)"/>
      <sheetName val="전도품의"/>
      <sheetName val="음료실행"/>
      <sheetName val="MEMORY"/>
      <sheetName val="자재목록"/>
      <sheetName val="P.M 별"/>
      <sheetName val="일위(PN)"/>
      <sheetName val="1.본사계정별"/>
      <sheetName val="공사비증감"/>
      <sheetName val="내역(한신APT)"/>
      <sheetName val="Training"/>
      <sheetName val="General"/>
      <sheetName val="Instructions"/>
      <sheetName val="People"/>
      <sheetName val="Quality"/>
      <sheetName val="Risk"/>
      <sheetName val="A"/>
      <sheetName val="Facility Information"/>
      <sheetName val="주차"/>
      <sheetName val="직재"/>
      <sheetName val="PAD TR보호대기초"/>
      <sheetName val="HANDHOLE(2)"/>
      <sheetName val="가로등기초"/>
      <sheetName val="상가지급현황"/>
      <sheetName val="정부노임단가"/>
      <sheetName val="P-산#1-1(WOWA1)"/>
      <sheetName val="FRQ"/>
      <sheetName val="기준"/>
      <sheetName val="분전함신설"/>
      <sheetName val="접지1종"/>
      <sheetName val="철골공사"/>
      <sheetName val="구성비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공사비예산서(토목분)"/>
      <sheetName val="터파기및재료"/>
      <sheetName val="FB25JN"/>
      <sheetName val="BOX-1510"/>
      <sheetName val="도"/>
      <sheetName val="의정부문예회관변경내역"/>
      <sheetName val="판가반영"/>
      <sheetName val="125PIECE"/>
      <sheetName val="22철거수량"/>
      <sheetName val="건축2"/>
      <sheetName val="시화점실행"/>
      <sheetName val="설치원가"/>
      <sheetName val="경비2내역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3본사"/>
      <sheetName val="98지급계획"/>
      <sheetName val="부하(성남)"/>
      <sheetName val="1. 시공측량"/>
      <sheetName val="설계명세서(선로)"/>
      <sheetName val="原価センタ"/>
      <sheetName val="Data Validation"/>
      <sheetName val="_x005f_x0018__x005f_x0000_"/>
      <sheetName val="근거 및 가정"/>
      <sheetName val="2 카드채권(대출포함)"/>
      <sheetName val="_x0018_?"/>
      <sheetName val="15년"/>
      <sheetName val="16년"/>
      <sheetName val="Sheet5"/>
      <sheetName val="납부내역총괄표 (수정)"/>
      <sheetName val="감액총괄표"/>
      <sheetName val="9GNG운반"/>
      <sheetName val="118.세금과공과"/>
      <sheetName val="수선비"/>
      <sheetName val="기초"/>
      <sheetName val="재무상태표"/>
      <sheetName val="총괄표"/>
      <sheetName val="합천내역"/>
      <sheetName val="전기단가조사서"/>
      <sheetName val="배수공"/>
      <sheetName val="노동부"/>
      <sheetName val="전선 및 전선관"/>
      <sheetName val="연습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설산1.나"/>
      <sheetName val="본사S"/>
      <sheetName val="약품공급2"/>
      <sheetName val="수량산출"/>
      <sheetName val="개산공사비"/>
      <sheetName val="견적"/>
      <sheetName val="기둥(원형)"/>
      <sheetName val="화전내"/>
      <sheetName val="선평원내역"/>
      <sheetName val="BID"/>
      <sheetName val="식재품셈"/>
      <sheetName val="Weekly Progress(계장)"/>
      <sheetName val="소총괄표"/>
      <sheetName val="아파트연면적비율(참고1)"/>
      <sheetName val="전체철근집계"/>
      <sheetName val="슬래԰"/>
      <sheetName val="슬래"/>
      <sheetName val="슬래렀"/>
      <sheetName val="슬래㰀"/>
      <sheetName val="슬래밀"/>
      <sheetName val="선급비용"/>
      <sheetName val="접대비"/>
      <sheetName val="해외 기술훈련비 (합계)"/>
      <sheetName val="최소가치(간편)-회계"/>
      <sheetName val="회사제시"/>
      <sheetName val="1월 예산"/>
      <sheetName val="슬래　"/>
      <sheetName val="슬래尀"/>
      <sheetName val="슬래⠀"/>
      <sheetName val="슬래"/>
      <sheetName val="슬래堌"/>
      <sheetName val="슬래䰀"/>
      <sheetName val="슬래簀"/>
      <sheetName val="슬래퀀"/>
      <sheetName val="슬래뀀"/>
      <sheetName val="슬래瀀"/>
      <sheetName val="슬래鰀"/>
      <sheetName val="BD%_70s"/>
      <sheetName val="11월"/>
      <sheetName val="특외대"/>
      <sheetName val=" 견적서"/>
      <sheetName val="일위대가(계측기설치)"/>
      <sheetName val="원가1"/>
      <sheetName val="원가2"/>
      <sheetName val="Master"/>
      <sheetName val="Macro1"/>
      <sheetName val="설문 평가"/>
      <sheetName val="수량산출내역1115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정보"/>
      <sheetName val="MAT"/>
      <sheetName val="소야공정계획표"/>
      <sheetName val="#1) 투자 구분"/>
      <sheetName val="U_TYPE_1_"/>
      <sheetName val="설치자재"/>
      <sheetName val="RAW"/>
      <sheetName val="1_종합손익(도급)4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입찰내역_발주처_양식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Facility_Information"/>
      <sheetName val="명단원자료(이전)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Bond"/>
      <sheetName val="원본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대투_보관자료 변경"/>
      <sheetName val="내수자재"/>
      <sheetName val="종단계산"/>
      <sheetName val="산출근거(S4)"/>
      <sheetName val="설계조건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TYPE-1"/>
      <sheetName val="배열수식"/>
      <sheetName val="준검 내역서"/>
      <sheetName val="을-ATYPE"/>
      <sheetName val="분석가정"/>
      <sheetName val="최적단면"/>
      <sheetName val="表21_净利润夐#奜#"/>
      <sheetName val="수량산출서 갑지"/>
      <sheetName val="갑지"/>
      <sheetName val="98수문일위"/>
      <sheetName val="실행기성 갑지"/>
      <sheetName val="Eq. Mobilization"/>
      <sheetName val="기계경비"/>
      <sheetName val="일위대가목차"/>
      <sheetName val="호남본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데이타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청천내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제-노임"/>
      <sheetName val="N賃率-職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비"/>
      <sheetName val="세금자료"/>
      <sheetName val="sum_x0008__x0000__x000d__x0000__x0006__x0000_"/>
      <sheetName val="Ѐ܀ऀ܀؀਀؀Ԁ̀Ѐ̀Ѐࠀ܀ఀ؀܀"/>
      <sheetName val="대전-교대(A1-A2)"/>
      <sheetName val="숨김"/>
      <sheetName val="1월~9월"/>
      <sheetName val="부산제일극장"/>
      <sheetName val="수목단가"/>
      <sheetName val="시설수량표"/>
      <sheetName val="식재수량표"/>
      <sheetName val="배수내역"/>
      <sheetName val="F 월별기성수금현황 "/>
      <sheetName val="선택창"/>
      <sheetName val="C1.3.1"/>
      <sheetName val="외주현황.wq1"/>
      <sheetName val="13.포장용역비표준"/>
      <sheetName val="9.가공부자재표준"/>
      <sheetName val="8.ROLL표준(TSW)"/>
      <sheetName val="4.톤당조관량표준"/>
      <sheetName val="5.조관부자재표준"/>
      <sheetName val="Back_Data_1"/>
      <sheetName val="※유형구분분류"/>
      <sheetName val="부대공Ⅱ"/>
      <sheetName val="입찰내역 Ĉ_x0000__x0000_ᇆ"/>
      <sheetName val="입찰내역 Ĉ_x0000__x0000_ᇆ"/>
      <sheetName val="정보화기기매출"/>
      <sheetName val="RE"/>
      <sheetName val="FP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-1.강사료,교통비 지급명세"/>
      <sheetName val="※类型区分分类"/>
      <sheetName val="compare2"/>
      <sheetName val="Krw"/>
      <sheetName val="BS"/>
      <sheetName val="추정pl"/>
      <sheetName val="KEY CODE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予算実績管理現況"/>
      <sheetName val="FA-LISTING"/>
      <sheetName val="고정자산-회사제시"/>
      <sheetName val="해외_기술훈련비_(합계)"/>
      <sheetName val="118_세금과공과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조도계산서 (도서)"/>
      <sheetName val="기계"/>
      <sheetName val="정화조"/>
      <sheetName val="토목"/>
      <sheetName val="터널전기"/>
      <sheetName val="날개수량1.5"/>
      <sheetName val="1"/>
      <sheetName val="EP0618"/>
      <sheetName val="표시트"/>
      <sheetName val="カテゴリ表"/>
      <sheetName val="카드채권(대출포함)"/>
      <sheetName val="공통"/>
      <sheetName val="T6-6(7)"/>
      <sheetName val="입찰내역_발주처_양식1"/>
      <sheetName val="Data_Validation1"/>
      <sheetName val="부대시행1_(2)"/>
      <sheetName val="근거_및_가정"/>
      <sheetName val="2_카드채권(대출포함)"/>
      <sheetName val="1_차입금"/>
      <sheetName val="Utility_Usage_YTN_TOWER"/>
      <sheetName val="B-1_기본정보"/>
      <sheetName val="?"/>
      <sheetName val="PAD_TR보호대기초"/>
      <sheetName val="설문_평가"/>
      <sheetName val="_견적서"/>
      <sheetName val="특수선일위대가"/>
      <sheetName val="중기일위대가"/>
      <sheetName val="FitOutConfCentre"/>
      <sheetName val="BATCH"/>
      <sheetName val="CF表示組替表"/>
      <sheetName val="토목주소"/>
      <sheetName val="프랜트면허"/>
      <sheetName val="I一般比"/>
      <sheetName val="CAT_5"/>
      <sheetName val="6월 공嚺㓶가"/>
      <sheetName val="MTP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09~10년_매출계획1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2_주요계수총괄1"/>
      <sheetName val="1_본사계정별1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1월_예산"/>
      <sheetName val="해외_기술훈련비_(합계)1"/>
      <sheetName val="#1)_투자_구분"/>
      <sheetName val="1__시공측량"/>
      <sheetName val="수종별수량_(2)"/>
      <sheetName val="설산1_나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가설공사내역"/>
      <sheetName val="401"/>
      <sheetName val="계좌정보"/>
      <sheetName val="기초정보 코드"/>
      <sheetName val="1. 작성방식"/>
      <sheetName val="증감대비"/>
      <sheetName val="공종단가"/>
      <sheetName val="견적내역서"/>
      <sheetName val="일위대가(목록)"/>
      <sheetName val="재료비"/>
      <sheetName val="1-1"/>
      <sheetName val="전기자료"/>
      <sheetName val="Sheet10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시험장S자로가로등공사"/>
      <sheetName val="집계"/>
      <sheetName val="2_실행ﶻĉ_x0000_"/>
      <sheetName val="2_실행䔭疖꜀"/>
      <sheetName val="2_실행ﶻ_x001e__x0000_"/>
      <sheetName val="PAD_TR보호대기초1"/>
      <sheetName val="1__시공측량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3_6_2남양주택배1"/>
      <sheetName val="설산1_나1"/>
      <sheetName val="개발계획수립"/>
      <sheetName val="건축"/>
      <sheetName val="산근(목록)"/>
      <sheetName val="심사계산"/>
      <sheetName val="기초단가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M&amp;Q Lead"/>
      <sheetName val="코드관리"/>
      <sheetName val="코드"/>
      <sheetName val="4.1 월별 에너지 사용량"/>
      <sheetName val="협가표"/>
      <sheetName val="첨부#2.Cash Flow(현장작성)"/>
      <sheetName val="6호기"/>
      <sheetName val="wall"/>
      <sheetName val="드롭다운"/>
      <sheetName val="support"/>
      <sheetName val="000000"/>
      <sheetName val="목록!"/>
      <sheetName val="마스터0919"/>
      <sheetName val="공시용CF"/>
      <sheetName val="BM_NEW2"/>
      <sheetName val="pg15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_x0018__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기성현황집계표"/>
      <sheetName val="Sheet17"/>
      <sheetName val="설비등록׃⼫"/>
      <sheetName val="설비등록_x0010__x0000_"/>
      <sheetName val="_x005f_x005f_x005f_x0018__x005f_x005f_x005f_x0000_"/>
      <sheetName val="_x005f_x0018_?"/>
      <sheetName val="슬래_xd800_"/>
      <sheetName val="월간공정표(04월))"/>
      <sheetName val="교량하부공"/>
      <sheetName val="1~9 하중계산"/>
      <sheetName val="정공공사"/>
      <sheetName val="입찰내역 Ĉ"/>
      <sheetName val="1공구산출내역서"/>
      <sheetName val="7_공사비집_x0000__x0000_Ā_x0000__x0005__x0000_翸_x0000_"/>
      <sheetName val="01_02월_성B_x0000_"/>
      <sheetName val="선택지"/>
      <sheetName val="Congfig"/>
      <sheetName val="Bank code"/>
      <sheetName val="총수율"/>
      <sheetName val="11"/>
      <sheetName val="Drop-down RAW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月度設定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산자사 운전용품"/>
      <sheetName val="CODE生成机"/>
      <sheetName val="조직필터"/>
      <sheetName val="有型区分分类"/>
      <sheetName val="업무 분류(Category)"/>
      <sheetName val="견적을지"/>
      <sheetName val="기성"/>
      <sheetName val="BQ"/>
      <sheetName val="Basic"/>
      <sheetName val="단기차입금(200006)"/>
      <sheetName val="Exchange rate"/>
      <sheetName val="작성양식"/>
      <sheetName val="_x005f_x0018__"/>
      <sheetName val="전기요금 산출내역"/>
      <sheetName val="오류항목"/>
      <sheetName val="기본일위"/>
      <sheetName val="3.일반사상"/>
      <sheetName val="외부자료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지장물C"/>
      <sheetName val="TOWER 12TON"/>
      <sheetName val="TOWER 10TON"/>
      <sheetName val="JIB CRANE,HOIST"/>
      <sheetName val="1.수인터널"/>
      <sheetName val="수정양식"/>
      <sheetName val="#1 Basic"/>
      <sheetName val="만기"/>
      <sheetName val="월별비교(물리)"/>
      <sheetName val="아산추가1220"/>
      <sheetName val="필요면적"/>
      <sheetName val="산출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gr_val"/>
      <sheetName val="gr_sum"/>
      <sheetName val="BSD (2)"/>
      <sheetName val="C1ㅇ"/>
      <sheetName val="단가조정"/>
      <sheetName val="유리단가"/>
      <sheetName val="부대공사총괄"/>
      <sheetName val="건축공사집계표"/>
      <sheetName val="방배동내역 (총괄)"/>
      <sheetName val="Basic Information"/>
      <sheetName val="_x005f_x0000___x0000__x0000__x0005__x0000_㴐ኰ"/>
      <sheetName val="_x005f_x0000___x0000__x0000__x0005__x0000_움ᕕ"/>
      <sheetName val="OUTER_A՜_x0000_缀_x0000__x0000__x0000_尀빙끯"/>
      <sheetName val="미계약2"/>
      <sheetName val="진행 DATA (2)"/>
      <sheetName val="NG Item"/>
      <sheetName val="총괄집계표"/>
      <sheetName val="합계표"/>
      <sheetName val="DB"/>
      <sheetName val="euc"/>
      <sheetName val="한계원가"/>
      <sheetName val="시스템 개요 유효값"/>
      <sheetName val="수량산출서 (2)"/>
      <sheetName val="공통비_x0000__x0000_ʯ"/>
      <sheetName val="공통비_x0000_í遘̩"/>
      <sheetName val="_x005f_x005f_x005f_x0000__x005f_x005f_x005f_x0000_"/>
      <sheetName val="견적 맵"/>
      <sheetName val="Cntmrs"/>
      <sheetName val="JT3.0견적-구1"/>
      <sheetName val="Dropbox 목록"/>
      <sheetName val="나_출_x0000__x0000_"/>
      <sheetName val="1TL종점(1)"/>
      <sheetName val="방배2E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날개벽수량표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이름표"/>
      <sheetName val="640ꠌ᜹렀㣃씃"/>
      <sheetName val="640ꠏ᜹쀀씃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sum_x0008_"/>
      <sheetName val="파일의이용"/>
      <sheetName val="날개벽(시점좌측)"/>
      <sheetName val="철거산출근거"/>
      <sheetName val="부대내역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工완성공사율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공종별집계"/>
      <sheetName val="항목(1)"/>
      <sheetName val="BOOK4"/>
      <sheetName val="504전기실_Ç_x0000_Ԁ_x0000_瀀"/>
      <sheetName val="504전기실_Ç_x0000_Ԁ_x0000_退"/>
      <sheetName val="504전기실_壇멿︀ⳕԯ"/>
      <sheetName val="운반"/>
      <sheetName val="자판실행"/>
      <sheetName val="생산"/>
      <sheetName val="자금_제_x0000__x0000_Ԁ_x0000_"/>
      <sheetName val="단가조사표"/>
      <sheetName val="지급제한자"/>
      <sheetName val="504전기실_x0000__x0000__x0001_Ԁ_x0000_"/>
      <sheetName val="_x005f_x0000_"/>
      <sheetName val="기타수지&amp;특별손익_ﹴÕ"/>
      <sheetName val="Ref. Spec Review 양식"/>
      <sheetName val="Ref. 시험항목 테이블"/>
      <sheetName val="Ref. Search Result 테이블"/>
      <sheetName val="견적서"/>
      <sheetName val="Bank_code"/>
      <sheetName val="Drop-down_RAW"/>
      <sheetName val="Basic_Information"/>
      <sheetName val="Exchange_rate"/>
      <sheetName val="국내_x0000__x0000_"/>
      <sheetName val="공기연장현황"/>
      <sheetName val="_x005f_x005f_x005f_x005f_x005f_x005f_x005f_x0018__x005f"/>
      <sheetName val="_x005f_x005f_x005f_x0018__"/>
      <sheetName val="NCR_HEC_6 Opens"/>
      <sheetName val="NCR_HEC_4 Open &amp; Vendor_2 Opens"/>
      <sheetName val="토공(우물통,기타) "/>
      <sheetName val="무형자산 LS11"/>
      <sheetName val="Global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NKC (final)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6F8"/>
      <sheetName val="001"/>
      <sheetName val="노원열병합  건축공사기성내역서"/>
      <sheetName val="7_공사비집"/>
      <sheetName val="입찰내역 _x0000__x0000__x0000__x0001_Ԁ_x0000_"/>
      <sheetName val="상반기손익차2총괄"/>
      <sheetName val="master(ZH)"/>
      <sheetName val="원가관리_(동월대-_x0000_Ԁ"/>
      <sheetName val="_Cash_Flow(자_x0000__x0000_"/>
      <sheetName val="FAB별"/>
      <sheetName val="__Dscljh_c_EXCEL________1_96__2"/>
      <sheetName val="tifico"/>
      <sheetName val="6PILE__(Y_x0000__x0000_"/>
      <sheetName val="1.설계기준"/>
      <sheetName val="첨부1-2. 증감사유내역서(을)"/>
      <sheetName val="91"/>
      <sheetName val="생산1-2"/>
      <sheetName val="생산1-1"/>
      <sheetName val="매출계획"/>
      <sheetName val="품의서개정(갑)"/>
      <sheetName val="10.예산 및 원가 계획(02년)"/>
      <sheetName val="총 원가계산"/>
      <sheetName val="공통부대비"/>
      <sheetName val="체신주조서"/>
      <sheetName val="신당동집계표"/>
      <sheetName val="합산목표(감가+5_x0000__x0000_Ԁ_x0000_䀀"/>
      <sheetName val="유효성 목록"/>
      <sheetName val="드롭다운(수정금지)"/>
      <sheetName val="통က_x0000_"/>
      <sheetName val="집계확_x0000_"/>
      <sheetName val="단면치수"/>
      <sheetName val="2.FM Fee_2차년도"/>
      <sheetName val="3.감가장비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OH _x000f_"/>
      <sheetName val="____"/>
      <sheetName val="간접비"/>
      <sheetName val="식재총괄"/>
      <sheetName val="504전기실__x0000_Ԁ_x0000_"/>
      <sheetName val="504전기실__x0000_Ԁ_x0000_က"/>
      <sheetName val="증감내역서"/>
      <sheetName val="조도"/>
      <sheetName val="本月预计"/>
      <sheetName val="1)추진현황"/>
      <sheetName val="매출회전"/>
      <sheetName val="TMPA"/>
      <sheetName val="소방사항"/>
      <sheetName val="OUTER_A՜"/>
      <sheetName val="_x005f_x0000__"/>
      <sheetName val="공통비"/>
      <sheetName val="1.설계조건"/>
      <sheetName val="경상직원"/>
      <sheetName val="6PILE__(剙_x0010__x0000_"/>
      <sheetName val="단가산출서"/>
      <sheetName val="입찰내역 _x0000_⊍_x0000__x0000_∀的"/>
      <sheetName val="1_종합손익(주택,绘ÿ헾⽊"/>
      <sheetName val="7_Utility_Analysis1"/>
      <sheetName val="Operational_Activities1"/>
      <sheetName val="참고3.DATA"/>
      <sheetName val="물가대비표"/>
      <sheetName val="4월25일실행"/>
      <sheetName val="경계석,골재외 (2)"/>
      <sheetName val="철거공사1"/>
      <sheetName val="원가관리_(동월대-"/>
      <sheetName val="자금_제"/>
      <sheetName val="ALK_Chi tiết công nợ"/>
      <sheetName val="Parem"/>
      <sheetName val="CHITIET VL-NC-TT1p"/>
      <sheetName val="TONGKE3p"/>
      <sheetName val="골조"/>
      <sheetName val="PH 5"/>
      <sheetName val="bar chart-rev"/>
      <sheetName val="토지조서(원본)"/>
      <sheetName val="504전기실"/>
      <sheetName val="P-J"/>
      <sheetName val="B05"/>
      <sheetName val="B07"/>
      <sheetName val="A02"/>
      <sheetName val="A04"/>
      <sheetName val="A13"/>
      <sheetName val="B08"/>
      <sheetName val="B10"/>
      <sheetName val="STRAT_PLAN_WKSHT2"/>
      <sheetName val="Sales_Plan_&amp;_other2"/>
      <sheetName val="drop_downs1"/>
      <sheetName val="산자사_운전용품"/>
      <sheetName val="업무_분류(Category)"/>
      <sheetName val="구분_Table"/>
      <sheetName val="역T형옹벽(3_0)"/>
      <sheetName val="외상매출금현황-수정분_A2"/>
      <sheetName val="3_일반사상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이자"/>
      <sheetName val="FORM4"/>
      <sheetName val="FORM1"/>
      <sheetName val="FORM2"/>
      <sheetName val="FORM3"/>
      <sheetName val="FORM5"/>
      <sheetName val="FORM10"/>
      <sheetName val="FORM15"/>
      <sheetName val="FORM16"/>
      <sheetName val="main"/>
      <sheetName val="무역한도관리"/>
      <sheetName val="Sheet16"/>
      <sheetName val="Planilha_relts??eos7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23기-3분기결산PL"/>
      <sheetName val="20년 동일기간 소테마"/>
      <sheetName val="연결조정사항(2019)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설계내역양식"/>
      <sheetName val="경영비율 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#1_Basic"/>
      <sheetName val="경영비율_"/>
      <sheetName val="Dropbox_목록"/>
      <sheetName val="간접경상비"/>
      <sheetName val="공사"/>
      <sheetName val="퇴직사유"/>
      <sheetName val="Ⅴ-2.공종별내역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sum 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Menu_Link"/>
      <sheetName val="카테고리 분류 (수정X)"/>
      <sheetName val="SPT vs PHI"/>
      <sheetName val="변동률산출"/>
      <sheetName val="완성차 미수금"/>
      <sheetName val="▶ 일일출역 집계_20210819143316"/>
      <sheetName val="유림콘도"/>
      <sheetName val="수량이동"/>
      <sheetName val="类别"/>
      <sheetName val="(실사조정)총괄"/>
      <sheetName val="F4-F7"/>
      <sheetName val="Supplement2"/>
      <sheetName val="운영경비 세부작성근거"/>
      <sheetName val="계정정보"/>
      <sheetName val="기준정보基准信息参考"/>
      <sheetName val="단기대여금"/>
      <sheetName val="장기대여금"/>
      <sheetName val="3.판관비명세서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4월 매출"/>
      <sheetName val="Stop"/>
      <sheetName val="Accueil"/>
      <sheetName val="C61X-BOM"/>
      <sheetName val="⑤항목별2"/>
      <sheetName val="산출기준(파견전산실)"/>
      <sheetName val="보빈규격"/>
      <sheetName val="__한국_AMP_ASP-23_판매가격_롟"/>
      <sheetName val="기타코드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기본사항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견적 (2)"/>
      <sheetName val="L형옹벽"/>
      <sheetName val="물가정보"/>
      <sheetName val="정부노임"/>
      <sheetName val="입찰내역"/>
      <sheetName val="ITB COST"/>
      <sheetName val="T13(P68~72,78)"/>
      <sheetName val="합산목표(감가+5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종합표양식(품의좲_xdd02_쒥⠀쮎_x001d__x0000__x0000_"/>
      <sheetName val="공사비지급"/>
      <sheetName val="사업단위"/>
      <sheetName val="품목리스트"/>
      <sheetName val="암거날개벽"/>
      <sheetName val="Process Li"/>
      <sheetName val="장비명"/>
      <sheetName val="Ext. Stone-P"/>
      <sheetName val="Process Li 鸴"/>
      <sheetName val="DRUM"/>
      <sheetName val="제조원가_원단_x0000_ǻ_x0000_"/>
      <sheetName val="CERTIFICATE"/>
      <sheetName val="504전기실_Ç"/>
      <sheetName val="97노임단가"/>
      <sheetName val="입력란"/>
      <sheetName val="직종부호"/>
      <sheetName val="자료입력"/>
      <sheetName val="OH_Cost경비(배부呸2닑"/>
      <sheetName val="단양 00 아파트-세부내역"/>
      <sheetName val="TTL"/>
      <sheetName val="토지평가조서(발송용)"/>
      <sheetName val="기본값"/>
      <sheetName val="MTP1"/>
      <sheetName val="경영혁신본부"/>
      <sheetName val="입찰내역 "/>
      <sheetName val="anaysis_sheet"/>
      <sheetName val="주관사업"/>
      <sheetName val="4Q주석"/>
      <sheetName val="다목적갑"/>
      <sheetName val="Warranty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 Drop"/>
      <sheetName val="Quantity"/>
      <sheetName val="책임준비금"/>
      <sheetName val="CIP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_x005f_x005f_x005f_x0018_"/>
      <sheetName val="돈암사업"/>
      <sheetName val="Salary(해외)"/>
      <sheetName val="ENE-CAL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Rate Analysis"/>
      <sheetName val="EE-PROP"/>
      <sheetName val="집계표(OPTION)"/>
      <sheetName val="일위"/>
      <sheetName val="영업보증금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원형1호맨홀토공수량"/>
      <sheetName val="Cash2"/>
      <sheetName val="Z"/>
      <sheetName val="예산관리대장"/>
      <sheetName val="Xunit (단위환산)"/>
      <sheetName val="@공통코드"/>
      <sheetName val="G2설비도급"/>
      <sheetName val="본사공가현황"/>
      <sheetName val="2014"/>
      <sheetName val="2018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제주환경순환센터"/>
      <sheetName val="기준표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 refreshError="1"/>
      <sheetData sheetId="1080"/>
      <sheetData sheetId="1081" refreshError="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/>
      <sheetData sheetId="1237"/>
      <sheetData sheetId="1238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/>
      <sheetData sheetId="1438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 refreshError="1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/>
      <sheetData sheetId="2554"/>
      <sheetData sheetId="2555"/>
      <sheetData sheetId="2556" refreshError="1"/>
      <sheetData sheetId="2557" refreshError="1"/>
      <sheetData sheetId="2558" refreshError="1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/>
      <sheetData sheetId="2662" refreshError="1"/>
      <sheetData sheetId="2663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/>
      <sheetData sheetId="2761"/>
      <sheetData sheetId="2762" refreshError="1"/>
      <sheetData sheetId="2763" refreshError="1"/>
      <sheetData sheetId="2764" refreshError="1"/>
      <sheetData sheetId="2765" refreshError="1"/>
      <sheetData sheetId="2766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/>
      <sheetData sheetId="3042"/>
      <sheetData sheetId="3043"/>
      <sheetData sheetId="3044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/>
      <sheetData sheetId="3062" refreshError="1"/>
      <sheetData sheetId="3063" refreshError="1"/>
      <sheetData sheetId="3064" refreshError="1"/>
      <sheetData sheetId="3065" refreshError="1"/>
      <sheetData sheetId="3066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/>
      <sheetData sheetId="3075"/>
      <sheetData sheetId="3076"/>
      <sheetData sheetId="3077"/>
      <sheetData sheetId="3078"/>
      <sheetData sheetId="3079"/>
      <sheetData sheetId="3080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/>
      <sheetData sheetId="3157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/>
      <sheetData sheetId="3179"/>
      <sheetData sheetId="3180"/>
      <sheetData sheetId="3181" refreshError="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/>
      <sheetData sheetId="3349"/>
      <sheetData sheetId="3350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/>
      <sheetData sheetId="3603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/>
      <sheetData sheetId="3616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/>
      <sheetData sheetId="4299"/>
      <sheetData sheetId="4300" refreshError="1"/>
      <sheetData sheetId="4301" refreshError="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 refreshError="1"/>
      <sheetData sheetId="4500" refreshError="1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 refreshError="1"/>
      <sheetData sheetId="4604" refreshError="1"/>
      <sheetData sheetId="4605" refreshError="1"/>
      <sheetData sheetId="4606" refreshError="1"/>
      <sheetData sheetId="4607"/>
      <sheetData sheetId="4608"/>
      <sheetData sheetId="4609"/>
      <sheetData sheetId="4610"/>
      <sheetData sheetId="4611"/>
      <sheetData sheetId="4612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 refreshError="1"/>
      <sheetData sheetId="5016" refreshError="1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/>
      <sheetData sheetId="5376"/>
      <sheetData sheetId="5377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/>
      <sheetData sheetId="5432"/>
      <sheetData sheetId="5433"/>
      <sheetData sheetId="5434"/>
      <sheetData sheetId="5435" refreshError="1"/>
      <sheetData sheetId="5436" refreshError="1"/>
      <sheetData sheetId="5437" refreshError="1"/>
      <sheetData sheetId="5438" refreshError="1"/>
      <sheetData sheetId="5439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/>
      <sheetData sheetId="5538" refreshError="1"/>
      <sheetData sheetId="5539" refreshError="1"/>
      <sheetData sheetId="5540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/>
      <sheetData sheetId="5547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 refreshError="1"/>
      <sheetData sheetId="5644" refreshError="1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/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/>
      <sheetData sheetId="5825" refreshError="1"/>
      <sheetData sheetId="5826" refreshError="1"/>
      <sheetData sheetId="5827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 refreshError="1"/>
      <sheetData sheetId="6107" refreshError="1"/>
      <sheetData sheetId="6108" refreshError="1"/>
      <sheetData sheetId="6109" refreshError="1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 refreshError="1"/>
      <sheetData sheetId="6491" refreshError="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삼원룸골계"/>
      <sheetName val="유치원"/>
      <sheetName val="방이골계"/>
      <sheetName val="범우연립"/>
      <sheetName val="현대중공업"/>
      <sheetName val="현대중공업 (2)"/>
      <sheetName val="평촌터미널"/>
      <sheetName val="창천동오피스텔"/>
      <sheetName val="덕소주상복합"/>
      <sheetName val="울산반구동"/>
      <sheetName val="부산제일극장"/>
      <sheetName val="목동주상복합"/>
      <sheetName val="FAX양식"/>
      <sheetName val="유림골조"/>
      <sheetName val="#REF"/>
      <sheetName val="차액보증"/>
      <sheetName val="비교1"/>
      <sheetName val="ELECTRIC"/>
      <sheetName val="SCHEDULE"/>
      <sheetName val="전계가"/>
      <sheetName val="전기"/>
      <sheetName val="수입"/>
      <sheetName val="Total"/>
      <sheetName val="물량표"/>
      <sheetName val="PROJECT BRIEF(EX.NEW)"/>
      <sheetName val="Eq. Mobilization"/>
      <sheetName val="금호"/>
      <sheetName val="잡철물"/>
      <sheetName val="포장복구집계"/>
      <sheetName val="연돌일위집계"/>
      <sheetName val="입찰내역 발주처 양식"/>
      <sheetName val="3-9. 내역집계표_일반"/>
      <sheetName val="노임단가"/>
      <sheetName val="기본일위"/>
      <sheetName val="갑지"/>
      <sheetName val="Sheet5"/>
      <sheetName val="TTL"/>
      <sheetName val="골조계수"/>
      <sheetName val="목표세부명세"/>
      <sheetName val="경비"/>
      <sheetName val="중기사용료"/>
      <sheetName val="Sheet1"/>
      <sheetName val="설직재-1"/>
      <sheetName val="N賃率-職"/>
      <sheetName val="일위"/>
      <sheetName val="내역서2안"/>
      <sheetName val="패널"/>
      <sheetName val="홍보비디오"/>
      <sheetName val="직노"/>
      <sheetName val="I一般比"/>
      <sheetName val="실행내역"/>
      <sheetName val="제직재"/>
      <sheetName val="2)상용직급여테이블"/>
      <sheetName val="방배2E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WER 10TON"/>
      <sheetName val="TOWER 12TON"/>
      <sheetName val="JIB CRANE,HOIST"/>
      <sheetName val="유림골조"/>
      <sheetName val="공통부대비"/>
      <sheetName val="#REF"/>
      <sheetName val="견적의뢰서"/>
      <sheetName val="공사비대비표"/>
      <sheetName val="품의서"/>
      <sheetName val="건축"/>
      <sheetName val="34평형"/>
      <sheetName val="옵션대비"/>
      <sheetName val="파일공사(아파트)"/>
      <sheetName val="HOIST"/>
      <sheetName val="부대건축"/>
      <sheetName val="주차장(지하1층)"/>
      <sheetName val="파일공사(부대동)"/>
      <sheetName val="토목"/>
      <sheetName val="옥외"/>
      <sheetName val="Sheet6"/>
      <sheetName val="죽전2차공통비ALT-3"/>
      <sheetName val="JIB-CRANE,HOIST"/>
      <sheetName val="Sheet4"/>
      <sheetName val="Sheet5"/>
      <sheetName val="Sheet2"/>
      <sheetName val="Sheet3"/>
      <sheetName val="내역서"/>
      <sheetName val="부산제일극장"/>
      <sheetName val="JIB CRANE_HOIST"/>
      <sheetName val="유림콘도"/>
      <sheetName val="중기"/>
      <sheetName val="정부노임단가"/>
      <sheetName val="와동25-3(변경)"/>
      <sheetName val="공통비(전체)"/>
      <sheetName val="토목공사"/>
      <sheetName val="새공통(96임금인상기준)"/>
      <sheetName val="구의33고"/>
      <sheetName val="비교1"/>
      <sheetName val="유림총괄"/>
      <sheetName val="단가표"/>
      <sheetName val="입찰"/>
      <sheetName val="현경"/>
      <sheetName val="산출근거"/>
      <sheetName val="단가"/>
      <sheetName val="현장별 손익자료"/>
      <sheetName val="양식4-1)현장손익(월별)"/>
      <sheetName val="간선계산"/>
      <sheetName val="가로등"/>
      <sheetName val="실행철강하도"/>
      <sheetName val="주요공사"/>
      <sheetName val="산출내역서집계표"/>
      <sheetName val="DATA"/>
      <sheetName val="현장관리비 산출내역"/>
      <sheetName val="급여상승분석"/>
      <sheetName val="예산 대 실투입(안전제외)"/>
      <sheetName val="급여 상승현황"/>
      <sheetName val="견적의뢰"/>
      <sheetName val="SG"/>
      <sheetName val="공문"/>
      <sheetName val="jobhist"/>
      <sheetName val="변경집계표"/>
      <sheetName val="TOWER_10TON"/>
      <sheetName val="TOWER_12TON"/>
      <sheetName val="JIB_CRANE,HOIST"/>
      <sheetName val="현장별_손익자료"/>
      <sheetName val="현장관리비_산출내역"/>
      <sheetName val="예가표"/>
      <sheetName val="프랜트면허"/>
      <sheetName val="단위가격"/>
      <sheetName val="목표세부명세"/>
      <sheetName val="수입"/>
      <sheetName val="노임이"/>
      <sheetName val="TOWER_10TON1"/>
      <sheetName val="TOWER_12TON1"/>
      <sheetName val="JIB_CRANE,HOIST1"/>
      <sheetName val="JIB_CRANE_HOIST1"/>
      <sheetName val="JIB_CRANE_HOIST"/>
      <sheetName val="VXXXXXXX"/>
      <sheetName val="1월"/>
      <sheetName val="5월"/>
      <sheetName val="AP1"/>
      <sheetName val="Sheet1"/>
      <sheetName val="TOWER_10TON2"/>
      <sheetName val="TOWER_12TON2"/>
      <sheetName val="JIB_CRANE,HOIST2"/>
      <sheetName val="JIB_CRANE_HOIST2"/>
      <sheetName val="현장별_손익자료1"/>
      <sheetName val="TOWER_10TON3"/>
      <sheetName val="TOWER_12TON3"/>
      <sheetName val="JIB_CRANE,HOIST3"/>
      <sheetName val="JIB_CRANE_HOIST3"/>
      <sheetName val="금융비용"/>
      <sheetName val="건축내역"/>
      <sheetName val="3.공종별투자분석(천원)"/>
      <sheetName val="토목검측서"/>
      <sheetName val="4.2유효폭의 계산"/>
      <sheetName val="토사(PE)"/>
      <sheetName val="대로근거"/>
      <sheetName val="0226"/>
      <sheetName val="★도급내역"/>
      <sheetName val="시장성초안camera"/>
      <sheetName val="Variables"/>
      <sheetName val="대전-교대(A1-A2)"/>
      <sheetName val="손익분석"/>
      <sheetName val="설계조건"/>
      <sheetName val="회사99"/>
      <sheetName val="입찰내역 발주처 양식"/>
      <sheetName val="공사기초자료"/>
      <sheetName val="회사기초자료"/>
      <sheetName val="교각계산"/>
      <sheetName val="손익차9월2"/>
      <sheetName val="공통비총괄표"/>
      <sheetName val="COST"/>
      <sheetName val="UnitList"/>
      <sheetName val="M-EQPT-Z"/>
      <sheetName val="내역표지"/>
      <sheetName val="총괄"/>
      <sheetName val="우수공"/>
      <sheetName val="assign"/>
      <sheetName val="품셈TABLE"/>
      <sheetName val="cp-e1"/>
      <sheetName val="복지비카메라"/>
      <sheetName val="보할"/>
      <sheetName val="차수"/>
      <sheetName val="집계표"/>
      <sheetName val="투입"/>
      <sheetName val="DB"/>
      <sheetName val="201동 산출근거"/>
      <sheetName val="철거산출근거"/>
      <sheetName val="BQMPALOC"/>
      <sheetName val="경비2내역"/>
      <sheetName val="집계"/>
      <sheetName val="입찰안"/>
      <sheetName val="Currency"/>
      <sheetName val="카"/>
      <sheetName val="6PILE  (돌출)"/>
      <sheetName val="7.PILE  (돌출)"/>
      <sheetName val="현장배치"/>
      <sheetName val="밸브설치"/>
      <sheetName val="금액내역서"/>
      <sheetName val="CTEMCOST"/>
      <sheetName val="일위대가"/>
      <sheetName val="P.M 별"/>
      <sheetName val="인력(현장,직원)"/>
      <sheetName val="데이타"/>
      <sheetName val="화전내"/>
      <sheetName val="건축내역서"/>
      <sheetName val="업무처리전"/>
      <sheetName val="총괄원가계산서"/>
      <sheetName val="TOWER_10TON4"/>
      <sheetName val="TOWER_12TON4"/>
      <sheetName val="JIB_CRANE,HOIST4"/>
      <sheetName val="JIB_CRANE_HOIST4"/>
      <sheetName val="현장별_손익자료2"/>
      <sheetName val="현장관리비_산출내역1"/>
      <sheetName val="예산_대_실투입(안전제외)"/>
      <sheetName val="급여_상승현황"/>
      <sheetName val="3_공종별투자분석(천원)"/>
      <sheetName val="4_2유효폭의_계산"/>
      <sheetName val="부서 Code"/>
      <sheetName val="구간별관경"/>
      <sheetName val="9902"/>
      <sheetName val="INPUT"/>
      <sheetName val="입고현황(전체)"/>
      <sheetName val="물량표S"/>
      <sheetName val="Recap"/>
      <sheetName val="을지-내역서"/>
      <sheetName val="수리결과"/>
      <sheetName val="실행(표지,갑,을)"/>
      <sheetName val="연돌일위집계"/>
      <sheetName val="도급실행(본관-주차장)"/>
      <sheetName val="울산자동제어"/>
      <sheetName val="견적서"/>
      <sheetName val="RE9604"/>
      <sheetName val="Sheet17"/>
      <sheetName val="일반부표"/>
      <sheetName val="기준"/>
      <sheetName val="DHEQSUPT"/>
      <sheetName val="Eq. Mobilization"/>
      <sheetName val="수목표준대가"/>
      <sheetName val="Macro7"/>
      <sheetName val="소비자가"/>
      <sheetName val="1TL종점(1)"/>
      <sheetName val="6호기"/>
      <sheetName val="검토내역(갑)"/>
      <sheetName val="코드"/>
      <sheetName val="울산시산표"/>
      <sheetName val="loading"/>
      <sheetName val="일위대가표"/>
      <sheetName val="냉천부속동"/>
      <sheetName val="2000년 공정표"/>
      <sheetName val="코드표"/>
      <sheetName val="형틀공사"/>
      <sheetName val="노임단가"/>
      <sheetName val="UNIT-QT"/>
      <sheetName val="3-1.건축공사(내역서)"/>
      <sheetName val="사업수지"/>
      <sheetName val="24"/>
      <sheetName val="25"/>
      <sheetName val="26"/>
      <sheetName val="27"/>
      <sheetName val="28"/>
      <sheetName val="가시설흙막이"/>
      <sheetName val="실행"/>
      <sheetName val="토목주소"/>
      <sheetName val="CAL1"/>
      <sheetName val="노무비"/>
      <sheetName val="부대tu"/>
      <sheetName val="구분자"/>
      <sheetName val="PAINT"/>
      <sheetName val="설계내역서"/>
      <sheetName val="B"/>
      <sheetName val="Assumption"/>
      <sheetName val="을"/>
      <sheetName val="정공공사"/>
      <sheetName val="전기변내역"/>
      <sheetName val="간접경상비"/>
      <sheetName val="청산공사"/>
      <sheetName val=""/>
      <sheetName val="지적항목분류"/>
      <sheetName val="특수선일위대가"/>
      <sheetName val="(C)원내역"/>
      <sheetName val="대운산출"/>
      <sheetName val="병-2(PS)"/>
      <sheetName val="병-3(현장경비)"/>
      <sheetName val="Noname 1"/>
      <sheetName val="Noname 2"/>
      <sheetName val="Noname 3"/>
      <sheetName val="Noname 4"/>
      <sheetName val="Noname 5"/>
      <sheetName val="Noname 6"/>
      <sheetName val="Noname 7"/>
      <sheetName val="Noname 8"/>
      <sheetName val="Noname 9"/>
      <sheetName val="Noname 10"/>
      <sheetName val="Noname 11"/>
      <sheetName val="Noname 12"/>
      <sheetName val="Noname 13"/>
      <sheetName val="Noname 14"/>
      <sheetName val="Noname 15"/>
      <sheetName val="Noname 16"/>
      <sheetName val="Noname 17"/>
      <sheetName val="Noname 18"/>
      <sheetName val="Noname 19"/>
      <sheetName val="Noname 20"/>
      <sheetName val="Noname 21"/>
      <sheetName val="Noname 22"/>
      <sheetName val="Noname 23"/>
      <sheetName val="갑지(추정)"/>
      <sheetName val="drum"/>
      <sheetName val="철근단면적"/>
      <sheetName val="플랜트 설치"/>
      <sheetName val="시산표"/>
      <sheetName val="D분개장데이타"/>
      <sheetName val="직접인건비"/>
      <sheetName val="공비대비"/>
      <sheetName val="직접경비"/>
      <sheetName val="설산1.나"/>
      <sheetName val="본사S"/>
      <sheetName val="갑지"/>
      <sheetName val="Macro(차단기)"/>
      <sheetName val="1062-X방향 "/>
      <sheetName val="자재단가"/>
      <sheetName val="명부"/>
      <sheetName val="FAB별"/>
      <sheetName val="골조"/>
      <sheetName val="주관사업"/>
      <sheetName val="98지급계획"/>
      <sheetName val="9.품셈"/>
      <sheetName val="14 장비소요계획"/>
      <sheetName val="적심사표"/>
      <sheetName val="COVER"/>
      <sheetName val="공사비증감"/>
      <sheetName val="01"/>
      <sheetName val="RD제품개발투자비(매가)"/>
      <sheetName val="배수내역"/>
      <sheetName val="개산공사비"/>
      <sheetName val="Tenants"/>
      <sheetName val="분전함신설"/>
      <sheetName val="접지1종"/>
      <sheetName val="대비표"/>
      <sheetName val="산근"/>
      <sheetName val="간접비"/>
      <sheetName val="은행"/>
      <sheetName val="기성내역"/>
      <sheetName val="chitimc"/>
      <sheetName val="dongia (2)"/>
      <sheetName val="LKVL-CK-HT-GD1"/>
      <sheetName val="giathanh1"/>
      <sheetName val="THPDMoi  (2)"/>
      <sheetName val="gtrinh"/>
      <sheetName val="phuluc1"/>
      <sheetName val="TONG HOP VL-NC"/>
      <sheetName val="lam-moi"/>
      <sheetName val="chitiet"/>
      <sheetName val="TONGKE3p "/>
      <sheetName val="Du_lieu"/>
      <sheetName val="TH VL, NC, DDHT Thanhphuoc"/>
      <sheetName val="DONGIA"/>
      <sheetName val="thao-go"/>
      <sheetName val="DON GIA"/>
      <sheetName val="TONGKE-HT"/>
      <sheetName val="DG"/>
      <sheetName val="dtxl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전선 및 전선관"/>
      <sheetName val="Quantity"/>
      <sheetName val="공사비예산서(토목분)"/>
      <sheetName val="부안일위"/>
      <sheetName val="총물량"/>
      <sheetName val="관리,공감"/>
      <sheetName val="12CGOU"/>
      <sheetName val="TOWER_10TON5"/>
      <sheetName val="TOWER_12TON5"/>
      <sheetName val="JIB_CRANE,HOIST5"/>
      <sheetName val="JIB_CRANE_HOIST5"/>
      <sheetName val="현장별_손익자료3"/>
      <sheetName val="현장관리비_산출내역2"/>
      <sheetName val="예산_대_실투입(안전제외)1"/>
      <sheetName val="급여_상승현황1"/>
      <sheetName val="3_공종별투자분석(천원)1"/>
      <sheetName val="4_2유효폭의_계산1"/>
      <sheetName val="입찰내역_발주처_양식"/>
      <sheetName val="201동_산출근거"/>
      <sheetName val="6PILE__(돌출)"/>
      <sheetName val="부서_Code"/>
      <sheetName val="7_PILE__(돌출)"/>
      <sheetName val="P_M_별"/>
      <sheetName val="Eq__Mobilization"/>
      <sheetName val="2000년_공정표"/>
      <sheetName val="3-1_건축공사(내역서)"/>
      <sheetName val="Noname_1"/>
      <sheetName val="Noname_2"/>
      <sheetName val="Noname_3"/>
      <sheetName val="Noname_4"/>
      <sheetName val="Noname_5"/>
      <sheetName val="Noname_6"/>
      <sheetName val="Noname_7"/>
      <sheetName val="Noname_8"/>
      <sheetName val="Noname_9"/>
      <sheetName val="Noname_10"/>
      <sheetName val="Noname_11"/>
      <sheetName val="Noname_12"/>
      <sheetName val="Noname_13"/>
      <sheetName val="Noname_14"/>
      <sheetName val="Noname_15"/>
      <sheetName val="Noname_16"/>
      <sheetName val="Noname_17"/>
      <sheetName val="Noname_18"/>
      <sheetName val="Noname_19"/>
      <sheetName val="Noname_20"/>
      <sheetName val="Noname_21"/>
      <sheetName val="Noname_22"/>
      <sheetName val="Noname_23"/>
      <sheetName val="1062-X방향_"/>
      <sheetName val="플랜트_설치"/>
      <sheetName val="9_품셈"/>
      <sheetName val="TOWER_10TON6"/>
      <sheetName val="TOWER_12TON6"/>
      <sheetName val="JIB_CRANE,HOIST6"/>
      <sheetName val="JIB_CRANE_HOIST6"/>
      <sheetName val="현장별_손익자료4"/>
      <sheetName val="현장관리비_산출내역3"/>
      <sheetName val="예산_대_실투입(안전제외)2"/>
      <sheetName val="급여_상승현황2"/>
      <sheetName val="3_공종별투자분석(천원)2"/>
      <sheetName val="4_2유효폭의_계산2"/>
      <sheetName val="입찰내역_발주처_양식1"/>
      <sheetName val="201동_산출근거1"/>
      <sheetName val="6PILE__(돌출)1"/>
      <sheetName val="부서_Code1"/>
      <sheetName val="7_PILE__(돌출)1"/>
      <sheetName val="P_M_별1"/>
      <sheetName val="Eq__Mobilization1"/>
      <sheetName val="2000년_공정표1"/>
      <sheetName val="3-1_건축공사(내역서)1"/>
      <sheetName val="Noname_110"/>
      <sheetName val="Noname_24"/>
      <sheetName val="Noname_31"/>
      <sheetName val="Noname_41"/>
      <sheetName val="Noname_51"/>
      <sheetName val="Noname_61"/>
      <sheetName val="Noname_71"/>
      <sheetName val="Noname_81"/>
      <sheetName val="Noname_91"/>
      <sheetName val="Noname_101"/>
      <sheetName val="Noname_111"/>
      <sheetName val="Noname_121"/>
      <sheetName val="Noname_131"/>
      <sheetName val="Noname_141"/>
      <sheetName val="Noname_151"/>
      <sheetName val="Noname_161"/>
      <sheetName val="Noname_171"/>
      <sheetName val="Noname_181"/>
      <sheetName val="Noname_191"/>
      <sheetName val="Noname_201"/>
      <sheetName val="Noname_211"/>
      <sheetName val="Noname_221"/>
      <sheetName val="Noname_231"/>
      <sheetName val="1062-X방향_1"/>
      <sheetName val="플랜트_설치1"/>
      <sheetName val="9_품셈1"/>
      <sheetName val="설산1_나"/>
      <sheetName val="TOWER_10TON7"/>
      <sheetName val="TOWER_12TON7"/>
      <sheetName val="JIB_CRANE,HOIST7"/>
      <sheetName val="JIB_CRANE_HOIST7"/>
      <sheetName val="현장별_손익자료5"/>
      <sheetName val="현장관리비_산출내역4"/>
      <sheetName val="예산_대_실투입(안전제외)3"/>
      <sheetName val="급여_상승현황3"/>
      <sheetName val="3_공종별투자분석(천원)3"/>
      <sheetName val="4_2유효폭의_계산3"/>
      <sheetName val="입찰내역_발주처_양식2"/>
      <sheetName val="201동_산출근거2"/>
      <sheetName val="6PILE__(돌출)2"/>
      <sheetName val="부서_Code2"/>
      <sheetName val="7_PILE__(돌출)2"/>
      <sheetName val="P_M_별2"/>
      <sheetName val="Eq__Mobilization2"/>
      <sheetName val="2000년_공정표2"/>
      <sheetName val="3-1_건축공사(내역서)2"/>
      <sheetName val="Noname_112"/>
      <sheetName val="Noname_25"/>
      <sheetName val="Noname_32"/>
      <sheetName val="Noname_42"/>
      <sheetName val="Noname_52"/>
      <sheetName val="Noname_62"/>
      <sheetName val="Noname_72"/>
      <sheetName val="Noname_82"/>
      <sheetName val="Noname_92"/>
      <sheetName val="Noname_102"/>
      <sheetName val="Noname_113"/>
      <sheetName val="Noname_122"/>
      <sheetName val="Noname_132"/>
      <sheetName val="Noname_142"/>
      <sheetName val="Noname_152"/>
      <sheetName val="Noname_162"/>
      <sheetName val="Noname_172"/>
      <sheetName val="Noname_182"/>
      <sheetName val="Noname_192"/>
      <sheetName val="Noname_202"/>
      <sheetName val="Noname_212"/>
      <sheetName val="Noname_222"/>
      <sheetName val="Noname_232"/>
      <sheetName val="1062-X방향_2"/>
      <sheetName val="플랜트_설치2"/>
      <sheetName val="9_품셈2"/>
      <sheetName val="설산1_나1"/>
      <sheetName val="송부용"/>
      <sheetName val="4-10"/>
      <sheetName val="총괄표"/>
      <sheetName val="횡배수관집현황(2공구)"/>
      <sheetName val="간접비총괄"/>
      <sheetName val="설계명세"/>
      <sheetName val="결과조달"/>
      <sheetName val="공정"/>
      <sheetName val="지급어음(일별)"/>
      <sheetName val="00건설추정대차대조표"/>
      <sheetName val="감가상각비등 명세"/>
      <sheetName val="기타"/>
      <sheetName val="pc가격"/>
      <sheetName val="경비"/>
      <sheetName val="적용기준"/>
      <sheetName val="기준자"/>
      <sheetName val="관리항목"/>
      <sheetName val="조견표"/>
      <sheetName val="Items"/>
      <sheetName val="Results from Nov 98"/>
      <sheetName val="관리"/>
      <sheetName val="manage"/>
      <sheetName val="마감사양"/>
      <sheetName val="가격조사서"/>
      <sheetName val="guard(mac)"/>
      <sheetName val="하수급견적대비"/>
      <sheetName val="N賃率-職"/>
      <sheetName val="Baby일위대가"/>
      <sheetName val="정보"/>
      <sheetName val="회사정보"/>
      <sheetName val="내역"/>
      <sheetName val="A.PCS"/>
      <sheetName val="견적 (2)"/>
      <sheetName val="유효성 목록"/>
      <sheetName val="금융"/>
      <sheetName val="k-103경고문"/>
      <sheetName val="토지"/>
      <sheetName val="침하계"/>
      <sheetName val="15100"/>
      <sheetName val="ENE-CAL"/>
      <sheetName val="수량산출"/>
      <sheetName val="조명시설"/>
      <sheetName val="사업계획(97년)"/>
      <sheetName val="CAT_5"/>
      <sheetName val="INFO"/>
      <sheetName val="he so"/>
      <sheetName val="하도급 변경"/>
      <sheetName val="대비표(전체서우)"/>
      <sheetName val="대비표(외주)"/>
      <sheetName val="하도급대비표"/>
      <sheetName val="골조시행"/>
      <sheetName val="일위대가(여기까지)"/>
      <sheetName val="집계표(OPTION)"/>
      <sheetName val="라"/>
      <sheetName val="정렬"/>
      <sheetName val="변경내역대비표(2)"/>
      <sheetName val="예산실적전체당월"/>
      <sheetName val="Earthwork"/>
      <sheetName val="Processing_NoDelete_NoHide"/>
      <sheetName val="미지급금"/>
      <sheetName val="EQUIP LIST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>
        <row r="58">
          <cell r="A58" t="str">
            <v>첨     부 :</v>
          </cell>
        </row>
      </sheetData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요약"/>
      <sheetName val="캐시표(사업주)"/>
      <sheetName val="최종요약 (선수금지급시)"/>
      <sheetName val="캐시표(사업주) (선수금지급시)"/>
      <sheetName val="최종분양일정"/>
      <sheetName val="cashflow"/>
      <sheetName val="미납중도금후납시"/>
      <sheetName val="공정표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I2" t="str">
            <v>계약금</v>
          </cell>
          <cell r="J2" t="str">
            <v>1차중도금</v>
          </cell>
          <cell r="K2" t="str">
            <v>2차중도금</v>
          </cell>
          <cell r="L2" t="str">
            <v>3차중도금</v>
          </cell>
          <cell r="M2" t="str">
            <v>4차중도금</v>
          </cell>
          <cell r="N2" t="str">
            <v>잔금</v>
          </cell>
        </row>
      </sheetData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  <sheetName val="품셈TABLE"/>
      <sheetName val="지질조사"/>
      <sheetName val="설계기준"/>
      <sheetName val="내역1"/>
      <sheetName val="금액내역서"/>
      <sheetName val="데이타"/>
      <sheetName val="식재인부"/>
      <sheetName val="정공공사"/>
      <sheetName val="노임단가"/>
      <sheetName val="대림경상68억"/>
      <sheetName val="역T형교대(말뚝기초)"/>
      <sheetName val="중기조종사 단위단가"/>
      <sheetName val="인제내역"/>
      <sheetName val="Total"/>
      <sheetName val="공사비산출내역"/>
      <sheetName val="건축"/>
      <sheetName val="간접"/>
      <sheetName val="간접비"/>
      <sheetName val="Sheet2"/>
      <sheetName val="CB"/>
      <sheetName val="결재갑지"/>
      <sheetName val="설계명세서"/>
      <sheetName val="BOM-Form A.1.III"/>
      <sheetName val="목차"/>
      <sheetName val="두정2차"/>
      <sheetName val="6호기"/>
      <sheetName val="내역서2안"/>
      <sheetName val="견적서"/>
      <sheetName val="마감LIST-1"/>
      <sheetName val="입찰안"/>
      <sheetName val="단가"/>
      <sheetName val="DATA"/>
      <sheetName val="D"/>
      <sheetName val="경비2내역"/>
      <sheetName val="Sheet1"/>
      <sheetName val="설치공사비"/>
      <sheetName val="99노임기준"/>
      <sheetName val="단가대비표"/>
      <sheetName val="일위대가"/>
      <sheetName val="현장"/>
      <sheetName val="BID"/>
      <sheetName val="경비"/>
      <sheetName val="투찰내역서"/>
      <sheetName val="국내"/>
      <sheetName val="갑지"/>
      <sheetName val="내역서"/>
      <sheetName val="단가비교표"/>
      <sheetName val="#REF"/>
      <sheetName val="종현황"/>
      <sheetName val="토목공사일반"/>
      <sheetName val="직원인원"/>
      <sheetName val="관리자"/>
      <sheetName val="제잡비"/>
      <sheetName val="공통가설"/>
      <sheetName val="주관사업"/>
      <sheetName val="Sheet5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청산공사"/>
      <sheetName val="소비자가"/>
      <sheetName val="돌담교 상부수량"/>
      <sheetName val="공통비총괄표"/>
      <sheetName val="개산공사비"/>
      <sheetName val="일위대가표"/>
      <sheetName val="예상"/>
      <sheetName val="U-TYPE(1)"/>
      <sheetName val="대비"/>
      <sheetName val="구체"/>
      <sheetName val="좌측날개벽"/>
      <sheetName val="우측날개벽"/>
      <sheetName val="가격조사서"/>
      <sheetName val="공사원가계산서"/>
      <sheetName val="CR CODE"/>
      <sheetName val="부서CODE"/>
      <sheetName val="THEME CODE"/>
      <sheetName val="별표 "/>
      <sheetName val="단면 (2)"/>
      <sheetName val="안전장치"/>
      <sheetName val="일위대가(계측기설치)"/>
      <sheetName val="교대(A1-A2)"/>
      <sheetName val="내역"/>
      <sheetName val="가설공사비"/>
      <sheetName val="도로구조공사비"/>
      <sheetName val="도로토공공사비"/>
      <sheetName val="여수토공사비"/>
      <sheetName val="가시설단위수량"/>
      <sheetName val="SORCE1"/>
      <sheetName val="단위수량"/>
      <sheetName val="와동25-3(변경)"/>
      <sheetName val="8.석축단위(H=1.5M)"/>
      <sheetName val="물량내역서"/>
      <sheetName val="월별전망"/>
      <sheetName val="말뚝물량"/>
      <sheetName val="1.개요입력"/>
      <sheetName val="22.경비내역"/>
      <sheetName val="21.경비기본입력"/>
      <sheetName val="3.공기산정"/>
      <sheetName val="34.주택성능등급"/>
      <sheetName val="관급자재대"/>
      <sheetName val="AS포장복구 "/>
      <sheetName val="해평견적"/>
      <sheetName val="H-PILE수량집계"/>
      <sheetName val="요율"/>
      <sheetName val="자재대"/>
      <sheetName val="품셈표"/>
      <sheetName val="증감내역서"/>
      <sheetName val="예총"/>
      <sheetName val="산출금액내역"/>
      <sheetName val="건축내역"/>
      <sheetName val="품셈집계"/>
      <sheetName val="유동표"/>
      <sheetName val="2.대외공문"/>
      <sheetName val="수량산출"/>
      <sheetName val="인원투입(개산견적)"/>
      <sheetName val="조직도"/>
      <sheetName val="비품"/>
      <sheetName val="연동내역"/>
      <sheetName val="C1.공사개요"/>
      <sheetName val="실행(1)"/>
      <sheetName val="A1.스케쥴"/>
      <sheetName val="도급"/>
      <sheetName val="효명0010"/>
      <sheetName val="수지표"/>
      <sheetName val="셀명"/>
      <sheetName val="점수계산1-2"/>
      <sheetName val="6PILE  (돌출)"/>
      <sheetName val="삭제금지단가"/>
      <sheetName val="IW-LIST"/>
      <sheetName val="노무비단가"/>
      <sheetName val="단가표"/>
      <sheetName val="기본1"/>
      <sheetName val="수정일위대가"/>
      <sheetName val="수금 "/>
      <sheetName val="수주현황"/>
      <sheetName val="보할공정"/>
      <sheetName val="난방방식분류"/>
      <sheetName val="공사정보입력"/>
      <sheetName val="2000노임기준"/>
      <sheetName val="식재일위대가"/>
      <sheetName val="mcc일위대가"/>
      <sheetName val="수량금액증감"/>
      <sheetName val="신천3호용수로"/>
      <sheetName val="2공구산출내역"/>
      <sheetName val="집수정(600-700)"/>
      <sheetName val="A2"/>
      <sheetName val="연돌일위집계"/>
      <sheetName val="경영상태"/>
      <sheetName val="정부노임단가"/>
      <sheetName val="수량산출(음암)"/>
      <sheetName val="집계표(수배전제조구매)"/>
      <sheetName val="SUM"/>
      <sheetName val="설치공사"/>
      <sheetName val="산출내역서집계표"/>
      <sheetName val="1구간내역서"/>
      <sheetName val="가정조건"/>
      <sheetName val="도"/>
      <sheetName val="2000년1차"/>
      <sheetName val="총괄"/>
      <sheetName val="Form A.1.III"/>
      <sheetName val="Form A.1"/>
      <sheetName val="Form A.1.1"/>
      <sheetName val="BOM Indirect"/>
      <sheetName val="Form A.1.II.1"/>
      <sheetName val="Form A.1.II.2"/>
      <sheetName val="Rekap-Base Price"/>
      <sheetName val="시운전연료비"/>
      <sheetName val="1차설계변경내역"/>
      <sheetName val="장비"/>
      <sheetName val="산근1"/>
      <sheetName val="노무"/>
      <sheetName val="자재"/>
      <sheetName val="대목"/>
      <sheetName val="준검 내역서"/>
      <sheetName val="일위대가(1)"/>
      <sheetName val="설비원가"/>
      <sheetName val="표지"/>
      <sheetName val="수목데이타 "/>
      <sheetName val="신우"/>
      <sheetName val="철거산출근거"/>
      <sheetName val="투찰추정"/>
      <sheetName val="식재가격"/>
      <sheetName val="식재총괄"/>
      <sheetName val="일위목록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자료입력"/>
      <sheetName val="인건비 "/>
      <sheetName val="변압기 및 발전기 용량"/>
      <sheetName val="실행,원가 최종예상"/>
      <sheetName val="단가기준"/>
      <sheetName val="기본계획"/>
      <sheetName val="간지(전기공사)"/>
      <sheetName val="자재단가"/>
      <sheetName val="일위대가목차"/>
      <sheetName val="시운전연료"/>
      <sheetName val="단면치수"/>
      <sheetName val="건축내역(김해율하1차)1"/>
      <sheetName val="ABUT수량-A1"/>
      <sheetName val="97 사업추정(WEKI)"/>
      <sheetName val="경비 (2)"/>
      <sheetName val="건축내역(트럼프수성)"/>
      <sheetName val="건축내역(진해석동)"/>
      <sheetName val="동원인원"/>
      <sheetName val="104동"/>
      <sheetName val="문학간접"/>
      <sheetName val="하조서"/>
      <sheetName val="토공사"/>
      <sheetName val="200"/>
      <sheetName val="손익분석"/>
      <sheetName val="집계표"/>
      <sheetName val="노임이"/>
      <sheetName val="본실행경비"/>
      <sheetName val="FB25JN"/>
      <sheetName val="터파기및재료"/>
      <sheetName val="추가예산"/>
      <sheetName val="Sheet4"/>
      <sheetName val="입력"/>
      <sheetName val="원가서"/>
      <sheetName val="Customer Databas"/>
      <sheetName val="장비가동"/>
      <sheetName val="품의서"/>
      <sheetName val="관계주식"/>
      <sheetName val="표준비목단가Upload"/>
      <sheetName val="유림총괄"/>
      <sheetName val="기초일위"/>
      <sheetName val="시설일위"/>
      <sheetName val="조명일위"/>
      <sheetName val="경비내역"/>
      <sheetName val="출자한도"/>
      <sheetName val="예산내역"/>
      <sheetName val="총괄수지표"/>
      <sheetName val="PRICES"/>
      <sheetName val="Front"/>
      <sheetName val="wall"/>
      <sheetName val="간선계산"/>
      <sheetName val="금액"/>
      <sheetName val="북제주원가"/>
      <sheetName val="실행대비"/>
      <sheetName val="h-013211-2"/>
      <sheetName val="1. 설계조건 2.단면가정 3. 하중계산"/>
      <sheetName val="DATA 입력란"/>
      <sheetName val="수입"/>
      <sheetName val="Sheet3"/>
      <sheetName val="3BL공동구 수량"/>
      <sheetName val="DATA2000"/>
      <sheetName val="SG"/>
      <sheetName val="기기리스트"/>
      <sheetName val="포장집계"/>
      <sheetName val="포장연장"/>
      <sheetName val="현장설명"/>
      <sheetName val="현금"/>
      <sheetName val="적용률"/>
      <sheetName val="BH-1 (2)"/>
      <sheetName val="공통,경비내역"/>
      <sheetName val="직공비"/>
      <sheetName val="빙장비사양"/>
      <sheetName val="장비사양"/>
      <sheetName val="원가계산"/>
      <sheetName val="공틀공사"/>
      <sheetName val="본선 토공 분배표"/>
      <sheetName val="토목(대안)"/>
      <sheetName val="3.공통공사대비"/>
      <sheetName val="실행철강하도"/>
      <sheetName val="효율계획(당월)"/>
      <sheetName val="전체실적"/>
      <sheetName val="CTEMCOST"/>
      <sheetName val="ELECTRIC"/>
      <sheetName val="SCHEDULE"/>
      <sheetName val="환경기계공정표 (3)"/>
      <sheetName val="단면가정"/>
      <sheetName val="설계조건"/>
      <sheetName val="수목단가"/>
      <sheetName val="시설수량표"/>
      <sheetName val="식재수량표"/>
      <sheetName val="식재일위"/>
      <sheetName val="직접비"/>
      <sheetName val="수입산정"/>
      <sheetName val="암센터"/>
      <sheetName val="단가조사"/>
      <sheetName val="을"/>
      <sheetName val="일위(PN)"/>
      <sheetName val="Model"/>
      <sheetName val="자금신청서"/>
      <sheetName val="COVER"/>
      <sheetName val="첨부1"/>
      <sheetName val="수목표준대가"/>
      <sheetName val="남대문빌딩"/>
      <sheetName val="아파트"/>
      <sheetName val="QandAJunior"/>
      <sheetName val="일용노임단가"/>
      <sheetName val="JUCKEYK"/>
      <sheetName val="SAM"/>
      <sheetName val="2234"/>
      <sheetName val="조립1부실적"/>
      <sheetName val="PROJECT BRIEF"/>
      <sheetName val="중기조종사_단위단가"/>
      <sheetName val="BOM-Form_A_1_III"/>
      <sheetName val="INPUT"/>
      <sheetName val="용수량(생활용수)"/>
      <sheetName val="당정동경상이수"/>
      <sheetName val="당정동공통이수"/>
      <sheetName val="BSD (2)"/>
      <sheetName val="평가데이터"/>
      <sheetName val="(3.품질관리 시험 총괄표)"/>
      <sheetName val="필터"/>
      <sheetName val="EQUIP"/>
      <sheetName val="입출재고현황 (2)"/>
      <sheetName val="일반수량"/>
      <sheetName val="SPC노임(5월)"/>
      <sheetName val="sum1 (2)"/>
      <sheetName val="기계내역서"/>
      <sheetName val="현장현황"/>
      <sheetName val="교통대책내역"/>
      <sheetName val="PAINT"/>
      <sheetName val="일보_생산"/>
      <sheetName val="목표세부명세"/>
      <sheetName val="INPUTDATA"/>
      <sheetName val="물량표"/>
      <sheetName val="공구원가계산"/>
      <sheetName val="약품공급2"/>
      <sheetName val="횡배수관"/>
      <sheetName val="Roon matrix"/>
      <sheetName val="건축집계합계"/>
      <sheetName val="건축집계표이수"/>
      <sheetName val="공사내역"/>
      <sheetName val="사업부배부A"/>
      <sheetName val="DATE"/>
      <sheetName val="nys"/>
      <sheetName val="March"/>
      <sheetName val="EJ"/>
      <sheetName val="교각별철근수량집계표"/>
      <sheetName val="예가표"/>
      <sheetName val="을지"/>
      <sheetName val="단가테이블"/>
      <sheetName val="재료"/>
      <sheetName val="설치자재"/>
      <sheetName val="도봉2지구"/>
      <sheetName val="추천서"/>
      <sheetName val="견적"/>
      <sheetName val="카렌스센터계량기설치공사"/>
      <sheetName val="대공종"/>
      <sheetName val="직종인원"/>
      <sheetName val="Preli"/>
      <sheetName val="Project Management"/>
      <sheetName val="초안"/>
      <sheetName val="1호맨홀토공"/>
      <sheetName val="기둥"/>
      <sheetName val="저판(버림100)"/>
      <sheetName val="당초"/>
      <sheetName val="T13(P68~72,78)"/>
      <sheetName val="Baby일위대가"/>
      <sheetName val="기초작업"/>
      <sheetName val="9GNG운반"/>
      <sheetName val="일위대가목록"/>
      <sheetName val="도급FORM"/>
      <sheetName val="단"/>
      <sheetName val="01"/>
      <sheetName val="DAN"/>
      <sheetName val="백호우계수"/>
      <sheetName val="70%"/>
      <sheetName val="실행예산"/>
      <sheetName val="현장경상비"/>
      <sheetName val="MIJIBI"/>
      <sheetName val="코드"/>
      <sheetName val="BOJUNGGM"/>
      <sheetName val="가정"/>
      <sheetName val="절단표"/>
      <sheetName val="포장수량"/>
      <sheetName val="소방"/>
      <sheetName val="2-2직관자재산출서-A-LINE"/>
      <sheetName val="인건비"/>
      <sheetName val="5. 현장관리비(new) "/>
      <sheetName val="형틀"/>
      <sheetName val="토목주소"/>
      <sheetName val="프랜트면허"/>
      <sheetName val="c_balju"/>
      <sheetName val="(A)내역서"/>
      <sheetName val="출근부(삼일)"/>
      <sheetName val="토적표"/>
      <sheetName val="배수공수집"/>
      <sheetName val="차액보증"/>
      <sheetName val="밸브설치"/>
      <sheetName val="견적대비표"/>
      <sheetName val="부대tu"/>
      <sheetName val="DHEQSUPT"/>
      <sheetName val="견"/>
      <sheetName val="단가산출"/>
      <sheetName val="총괄내역"/>
      <sheetName val="장비비"/>
      <sheetName val="정리"/>
      <sheetName val="진주방향"/>
      <sheetName val="공사"/>
      <sheetName val="단중표"/>
      <sheetName val="LOPCALC"/>
      <sheetName val="갑지(요약)"/>
      <sheetName val="전기혼잡제경비(45)"/>
      <sheetName val="원가계산서(남측)"/>
      <sheetName val="설계서SC"/>
      <sheetName val="심사"/>
      <sheetName val="준공조서"/>
      <sheetName val="공사준공계"/>
      <sheetName val="준공검사보고서"/>
      <sheetName val="부대내역"/>
      <sheetName val="실행내역"/>
      <sheetName val="G.노무비,현장경상"/>
      <sheetName val="수로BOX"/>
      <sheetName val="인사자료총집계"/>
      <sheetName val="지급자재"/>
      <sheetName val="옥외외등집계표"/>
      <sheetName val="CON기초"/>
      <sheetName val="집계(건축)"/>
      <sheetName val="집계(기계)"/>
      <sheetName val="집계(전기)"/>
      <sheetName val="집계(통신)"/>
      <sheetName val="집계(조경)"/>
      <sheetName val="00노임기준"/>
      <sheetName val="대비표(토공1안)"/>
      <sheetName val="중기조종사_단위단가1"/>
      <sheetName val="표 지"/>
      <sheetName val="원가계산서"/>
      <sheetName val="cal"/>
      <sheetName val="EQT-ESTN"/>
      <sheetName val="form"/>
      <sheetName val="I.일위대가목차"/>
      <sheetName val="내역표지"/>
      <sheetName val="기초자료입력"/>
      <sheetName val="잡비"/>
      <sheetName val="기준요인별"/>
      <sheetName val="시장성초안camera"/>
      <sheetName val="EP0618"/>
      <sheetName val="전기"/>
      <sheetName val="갑지(추정)"/>
      <sheetName val="RE9604"/>
      <sheetName val="Requirement(Work Crew)"/>
      <sheetName val="소일위대가코드표"/>
      <sheetName val="노임(남)"/>
      <sheetName val="노임(북)"/>
      <sheetName val="단가 (2)"/>
      <sheetName val="database"/>
      <sheetName val="현장관리비"/>
      <sheetName val="하수급견적대비"/>
      <sheetName val="인적사항"/>
      <sheetName val="VXXXXXXX"/>
      <sheetName val="조명시설"/>
      <sheetName val="건축공사"/>
      <sheetName val="통신"/>
      <sheetName val="잡비계산"/>
      <sheetName val="식재"/>
      <sheetName val="대비표"/>
      <sheetName val="시설물"/>
      <sheetName val="식재출력용"/>
      <sheetName val="유지관리"/>
      <sheetName val="토공사(흙막이)"/>
      <sheetName val="단가 및 재료비"/>
      <sheetName val="중기사용료산출근거"/>
      <sheetName val="협력업체"/>
      <sheetName val="자재목록"/>
      <sheetName val="기계"/>
      <sheetName val="적용기준"/>
      <sheetName val="건기(집)"/>
      <sheetName val="노임"/>
      <sheetName val="PROJECT BRIEF(EX.NEW)"/>
      <sheetName val="BOM-Form_A_1_III1"/>
      <sheetName val="돌담교_상부수량"/>
      <sheetName val="단면_(2)"/>
      <sheetName val="별표_"/>
      <sheetName val="CR_CODE"/>
      <sheetName val="THEME_CODE"/>
      <sheetName val="8_석축단위(H=1_5M)"/>
      <sheetName val="AS포장복구_"/>
      <sheetName val="2_대외공문"/>
      <sheetName val="수금_"/>
      <sheetName val="C1_공사개요"/>
      <sheetName val="1_개요입력"/>
      <sheetName val="22_경비내역"/>
      <sheetName val="21_경비기본입력"/>
      <sheetName val="3_공기산정"/>
      <sheetName val="34_주택성능등급"/>
      <sheetName val="A1_스케쥴"/>
      <sheetName val="Form_A_1_III"/>
      <sheetName val="Form_A_1"/>
      <sheetName val="Form_A_1_1"/>
      <sheetName val="BOM_Indirect"/>
      <sheetName val="Form_A_1_II_1"/>
      <sheetName val="Form_A_1_II_2"/>
      <sheetName val="Rekap-Base_Price"/>
      <sheetName val="6PILE__(돌출)"/>
      <sheetName val="준검_내역서"/>
      <sheetName val="수목데이타_"/>
      <sheetName val="인건비_"/>
      <sheetName val="변압기_및_발전기_용량"/>
      <sheetName val="실행,원가_최종예상"/>
      <sheetName val="97_사업추정(WEKI)"/>
      <sheetName val="경비_(2)"/>
      <sheetName val="Customer_Databas"/>
      <sheetName val="3BL공동구_수량"/>
      <sheetName val="1__설계조건_2_단면가정_3__하중계산"/>
      <sheetName val="DATA_입력란"/>
      <sheetName val="본선_토공_분배표"/>
      <sheetName val="BH-1_(2)"/>
      <sheetName val="3_공통공사대비"/>
      <sheetName val="환경기계공정표_(3)"/>
      <sheetName val="입출재고현황_(2)"/>
      <sheetName val="PROJECT_BRIEF"/>
      <sheetName val="(3_품질관리_시험_총괄표)"/>
      <sheetName val="BSD_(2)"/>
      <sheetName val="sum1_(2)"/>
      <sheetName val="Roon_matrix"/>
      <sheetName val="Project_Management"/>
      <sheetName val="5__현장관리비(new)_"/>
      <sheetName val="종배수관"/>
      <sheetName val="주공 갑지"/>
      <sheetName val="우석문틀"/>
      <sheetName val="Motor Data"/>
      <sheetName val="수목데이타"/>
      <sheetName val="견적율"/>
      <sheetName val="pier-1"/>
      <sheetName val="건축집계합계:건축집계표이수"/>
      <sheetName val="물량내역"/>
      <sheetName val="중기조종사_단위단가2"/>
      <sheetName val="G_노무비,현장경상"/>
      <sheetName val="표_지"/>
      <sheetName val="I_일위대가목차"/>
      <sheetName val="부대공Ⅱ"/>
      <sheetName val="기계설비"/>
      <sheetName val="대,유,램"/>
      <sheetName val="도급양식"/>
      <sheetName val="3.건축(현장안)"/>
      <sheetName val="비탈면보호공수량산출"/>
      <sheetName val="코드표"/>
      <sheetName val="기초일위대가"/>
      <sheetName val="비교표"/>
      <sheetName val="설계명세"/>
      <sheetName val="2차공사"/>
      <sheetName val="건축도급단가"/>
      <sheetName val="실행단가"/>
      <sheetName val="월별수입"/>
      <sheetName val="Mc1"/>
      <sheetName val="물가시세표"/>
      <sheetName val="유림골조"/>
      <sheetName val="Sheet1 (2)"/>
      <sheetName val="설계내역서"/>
      <sheetName val="조건"/>
      <sheetName val="일용노임단가2001상"/>
      <sheetName val="참조자료"/>
      <sheetName val="단가일람"/>
      <sheetName val="조경일람"/>
      <sheetName val="CON'C"/>
      <sheetName val="토량1-1"/>
      <sheetName val="견적업체리스트"/>
      <sheetName val="부대집계"/>
      <sheetName val="수정계획3"/>
      <sheetName val="6공구(당초)"/>
      <sheetName val="물가자료"/>
      <sheetName val="토목내역서 (도급단가)"/>
      <sheetName val="내역분기"/>
      <sheetName val="공통가설공사"/>
      <sheetName val="총괄집계표"/>
      <sheetName val="구분자"/>
      <sheetName val="용산1(해보)"/>
      <sheetName val="1.설계기준"/>
      <sheetName val="청주(철골발주의뢰서)"/>
      <sheetName val="돈암사업"/>
      <sheetName val="APT"/>
      <sheetName val="한화금융비"/>
      <sheetName val="실행내역서 "/>
      <sheetName val="s"/>
      <sheetName val="한진금융비"/>
      <sheetName val="울산자동제어"/>
      <sheetName val="총집계표"/>
      <sheetName val="공양식"/>
      <sheetName val="마산월령동골조물량변경"/>
      <sheetName val="공량산출서"/>
      <sheetName val="환율change"/>
      <sheetName val="대비2"/>
      <sheetName val="Sens&amp;Anal"/>
      <sheetName val="변경비교-을"/>
      <sheetName val="총괄내역서"/>
      <sheetName val="b_balju"/>
      <sheetName val="노무비"/>
      <sheetName val="단가적용"/>
      <sheetName val="B"/>
      <sheetName val="맨홀수량산출"/>
      <sheetName val="골조"/>
      <sheetName val="아파트-가설"/>
      <sheetName val="견내"/>
      <sheetName val="소방 "/>
      <sheetName val="SIL98"/>
      <sheetName val="식생블럭단위수량"/>
      <sheetName val="B1(반포1차)"/>
      <sheetName val="데리네이타현황"/>
      <sheetName val="T_x0002__x0000__x0000__x0000_"/>
      <sheetName val="1.설계조건"/>
      <sheetName val="견적대비"/>
      <sheetName val="기초자재단가"/>
      <sheetName val="현장관리비 산출내역"/>
      <sheetName val="N賃率-職"/>
      <sheetName val="일위대가(가설)"/>
      <sheetName val="자체실적1Q"/>
      <sheetName val="마감산출서"/>
      <sheetName val="직노"/>
      <sheetName val="단가_및_재료비"/>
      <sheetName val="단가_(2)"/>
      <sheetName val="Requirement(Work_Crew)"/>
      <sheetName val="주공_갑지"/>
      <sheetName val="1ST"/>
      <sheetName val="거푸집물량"/>
      <sheetName val="(실사조정)총괄"/>
      <sheetName val="예정(3)"/>
      <sheetName val="base"/>
      <sheetName val="계획금액"/>
      <sheetName val="분석대장"/>
      <sheetName val="40총괄"/>
      <sheetName val="40집계"/>
      <sheetName val="30신설일위대가"/>
      <sheetName val="30집계표"/>
      <sheetName val="전익자재"/>
      <sheetName val="일위_파일"/>
      <sheetName val="건축도급_x0000__x0000_"/>
      <sheetName val="[두정2차.XLS]건축집계합계:건축집계표이수"/>
      <sheetName val="기술부 VENDOR LIST"/>
      <sheetName val="집 계 표"/>
      <sheetName val="C.배수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(본사)"/>
      <sheetName val="archi (건축)"/>
      <sheetName val="archi (개발)"/>
      <sheetName val="Total"/>
      <sheetName val="TOWER 12TON"/>
      <sheetName val="JIB CRANE,HOIST"/>
      <sheetName val="TOWER 10TON"/>
      <sheetName val="아파트갑지"/>
      <sheetName val="PAINT"/>
      <sheetName val="유림골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기초"/>
      <sheetName val="건축"/>
      <sheetName val="지표"/>
      <sheetName val="임대"/>
      <sheetName val="공정"/>
      <sheetName val="건설기간분석"/>
      <sheetName val="운영기간분석"/>
      <sheetName val="Dash Board"/>
      <sheetName val="A생명98"/>
      <sheetName val="TOWER 12TON"/>
      <sheetName val="TOWER 10TON"/>
      <sheetName val="JIB CRANE,HOIST"/>
      <sheetName val="목표세부명세"/>
      <sheetName val="2F 회의실견적(5_14 일대)"/>
      <sheetName val="5층 건축물대장 등기 예정"/>
      <sheetName val="층별면적표-060411-5층 통합"/>
      <sheetName val="서피070607"/>
      <sheetName val="Assumption"/>
      <sheetName val="정부노임단가"/>
      <sheetName val="재원조달"/>
      <sheetName val="대출금_분양율별민감도_토지비수익권"/>
      <sheetName val="손익분석"/>
      <sheetName val="사업보고"/>
      <sheetName val="CF"/>
      <sheetName val="손익"/>
      <sheetName val="현금흐름"/>
      <sheetName val="시산표"/>
      <sheetName val="Utility Usage YTN TOWER"/>
      <sheetName val="미납중도금후납시"/>
      <sheetName val="Base"/>
      <sheetName val="대구"/>
      <sheetName val="용연"/>
      <sheetName val="울산"/>
      <sheetName val="#REF"/>
      <sheetName val="구미"/>
      <sheetName val="광주"/>
      <sheetName val="언양"/>
      <sheetName val="진천"/>
      <sheetName val="중연"/>
      <sheetName val="노무비"/>
      <sheetName val="Dash_Board"/>
      <sheetName val="TOWER_12TON"/>
      <sheetName val="TOWER_10TON"/>
      <sheetName val="JIB_CRANE,HOIST"/>
      <sheetName val="5층_건축물대장_등기_예정"/>
      <sheetName val="층별면적표-060411-5층_통합"/>
      <sheetName val="간이연락"/>
      <sheetName val="1ST"/>
      <sheetName val="Budget"/>
      <sheetName val="Dropdown list"/>
      <sheetName val="유림골조"/>
      <sheetName val="공통비(전체)"/>
      <sheetName val="유림총괄"/>
      <sheetName val="master"/>
      <sheetName val="Prices"/>
      <sheetName val="仲介業者"/>
      <sheetName val="A"/>
      <sheetName val="DataWP"/>
      <sheetName val="Dash_Board1"/>
      <sheetName val="TOWER_12TON1"/>
      <sheetName val="TOWER_10TON1"/>
      <sheetName val="JIB_CRANE,HOIST1"/>
      <sheetName val="5층_건축물대장_등기_예정1"/>
      <sheetName val="층별면적표-060411-5층_통합1"/>
      <sheetName val="2F_회의실견적(5_14_일대)"/>
      <sheetName val="Utility_Usage_YTN_TOWER"/>
      <sheetName val="Sheet1"/>
      <sheetName val="일위대가(계측기설치)"/>
      <sheetName val="BCPAB"/>
      <sheetName val="fy09 ~12 erp"/>
      <sheetName val="fy09 erp"/>
      <sheetName val="Sheet4"/>
      <sheetName val="날개벽수량표"/>
      <sheetName val="B"/>
      <sheetName val="공문"/>
      <sheetName val="기계"/>
      <sheetName val="list"/>
      <sheetName val="Raw data_카테고리별 매출"/>
      <sheetName val="Raw data_시설전체_일간,주간_매출&amp;트래픽"/>
      <sheetName val="Mapping"/>
      <sheetName val="표지"/>
      <sheetName val="재료비"/>
      <sheetName val="기성내역"/>
      <sheetName val="I-Données_de_base"/>
      <sheetName val="BESOINS  MOS"/>
      <sheetName val="7.Utility Analysis"/>
      <sheetName val="Operational Activities"/>
      <sheetName val="7_Utility_Analysis"/>
      <sheetName val="Operational_Activiti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5">
          <cell r="AH25" t="str">
            <v xml:space="preserve"> 진 척 도</v>
          </cell>
        </row>
        <row r="26">
          <cell r="AH26" t="str">
            <v xml:space="preserve"> 공통가설</v>
          </cell>
        </row>
        <row r="27">
          <cell r="AH27" t="str">
            <v xml:space="preserve"> 건축공사</v>
          </cell>
        </row>
        <row r="28">
          <cell r="AH28" t="str">
            <v xml:space="preserve"> 설비공사</v>
          </cell>
        </row>
        <row r="29">
          <cell r="AH29" t="str">
            <v xml:space="preserve"> 전기공사</v>
          </cell>
        </row>
        <row r="30">
          <cell r="AH30" t="str">
            <v xml:space="preserve"> 현관비등</v>
          </cell>
        </row>
        <row r="31">
          <cell r="AH31" t="str">
            <v>누계공정</v>
          </cell>
        </row>
        <row r="33">
          <cell r="AH33" t="str">
            <v xml:space="preserve">  구  분</v>
          </cell>
        </row>
        <row r="34">
          <cell r="AH34" t="str">
            <v xml:space="preserve"> 진 척 도</v>
          </cell>
        </row>
        <row r="35">
          <cell r="AH35" t="str">
            <v xml:space="preserve"> 공통가설</v>
          </cell>
        </row>
        <row r="36">
          <cell r="AH36" t="str">
            <v xml:space="preserve"> 건축공사</v>
          </cell>
        </row>
        <row r="37">
          <cell r="AH37" t="str">
            <v xml:space="preserve"> 설비공사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archi(본사)"/>
      <sheetName val="프랜트면허"/>
      <sheetName val="토목주소"/>
      <sheetName val="공틀공사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C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  <sheetName val="전체"/>
      <sheetName val="COVER-P"/>
      <sheetName val="노임이"/>
      <sheetName val="000000"/>
      <sheetName val="목표세부명세"/>
      <sheetName val="경비"/>
      <sheetName val="인건비"/>
      <sheetName val="L형옹벽(key)"/>
      <sheetName val="Sheet17"/>
      <sheetName val="INPUT"/>
      <sheetName val="GAEYO"/>
      <sheetName val="공사수행방안"/>
      <sheetName val="Sheet4"/>
      <sheetName val="갑지(추정)"/>
      <sheetName val="원효펌프교체020812"/>
      <sheetName val="Sheet5"/>
      <sheetName val="음료실행"/>
      <sheetName val="개요"/>
      <sheetName val="Sheet6"/>
      <sheetName val="건설성적"/>
      <sheetName val="XZLC004_PART2"/>
      <sheetName val="Request"/>
      <sheetName val="포장복구집계"/>
      <sheetName val="수주실적0709"/>
      <sheetName val="VXXXXXXX"/>
      <sheetName val="tggwan(mac)"/>
      <sheetName val="입찰안"/>
      <sheetName val="차액보증"/>
      <sheetName val="guard(mac)"/>
      <sheetName val="A-4"/>
      <sheetName val="인사자료총집계"/>
      <sheetName val="BSD (2)"/>
      <sheetName val="공사비집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와동25-3(변경)"/>
      <sheetName val="구의33고"/>
      <sheetName val="주택마감"/>
      <sheetName val="비교표"/>
      <sheetName val="휘경의뢰"/>
      <sheetName val="휘경총괄"/>
      <sheetName val="휘경공통"/>
      <sheetName val="휘경건축"/>
      <sheetName val="N하대25(변경)"/>
      <sheetName val="N양정32(변경)"/>
      <sheetName val="다대43고(변경)"/>
      <sheetName val="휘경토목"/>
      <sheetName val="휘경SERV"/>
      <sheetName val="휘경물가"/>
      <sheetName val="휘경부대"/>
      <sheetName val="휘경파일PHC"/>
      <sheetName val="제출용"/>
      <sheetName val="제출용 (3)"/>
      <sheetName val="제출용 (4)"/>
      <sheetName val="제출용 (5)"/>
      <sheetName val="제출용 (2)"/>
      <sheetName val="성수의뢰"/>
      <sheetName val="성수공통"/>
      <sheetName val="하대건축"/>
      <sheetName val="의뢰서"/>
      <sheetName val="품의서"/>
      <sheetName val="공통부대비"/>
      <sheetName val="SERVICE ITEM"/>
      <sheetName val="인입비및MH건립비"/>
      <sheetName val="부대건축"/>
      <sheetName val="토목공사"/>
      <sheetName val="옥외공사"/>
      <sheetName val="물가상승"/>
      <sheetName val="노무비"/>
      <sheetName val="토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지1"/>
      <sheetName val="sum"/>
      <sheetName val="건설실행"/>
      <sheetName val="신표지1"/>
      <sheetName val="밸브설치"/>
      <sheetName val="와동25-3(변경)"/>
      <sheetName val="Total"/>
      <sheetName val="장비내역(프리카튜브 제외)"/>
      <sheetName val="약품공급2"/>
      <sheetName val="샘플표지"/>
      <sheetName val="일위대가"/>
      <sheetName val="부대공Ⅱ"/>
      <sheetName val="간접"/>
      <sheetName val="#REF"/>
      <sheetName val="01"/>
      <sheetName val="말뚝지지력산정"/>
      <sheetName val="중소기업"/>
      <sheetName val="CONCRETE"/>
      <sheetName val="Sheet1"/>
      <sheetName val="PL FAX"/>
      <sheetName val="공통부대비"/>
      <sheetName val="내역_FILE"/>
      <sheetName val="내역서"/>
      <sheetName val="실행(ALT1)"/>
      <sheetName val="산출금액내역"/>
      <sheetName val="구의33고"/>
      <sheetName val="약품설비"/>
      <sheetName val="수입"/>
      <sheetName val="NNEY1"/>
      <sheetName val="새공통"/>
      <sheetName val="AP1"/>
      <sheetName val="TOWER 12TON"/>
      <sheetName val="TOWER 10TON"/>
      <sheetName val="DRUM"/>
      <sheetName val="내역(정지)"/>
      <sheetName val="CAT_5"/>
      <sheetName val="9GNG운반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Macro"/>
      <sheetName val="옥외등신설"/>
      <sheetName val="저케CV22신설"/>
      <sheetName val="저케CV38신설"/>
      <sheetName val="저케CV8신설"/>
      <sheetName val="접지3종"/>
      <sheetName val="실행내역"/>
      <sheetName val="갑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추가예산"/>
      <sheetName val="공통가설"/>
      <sheetName val="1-1"/>
      <sheetName val="갑지1"/>
      <sheetName val="일반경비"/>
      <sheetName val="'94자산"/>
      <sheetName val="을"/>
      <sheetName val="8월차잔"/>
      <sheetName val="내역서"/>
      <sheetName val="수지"/>
      <sheetName val="국내조달(통합-1)"/>
      <sheetName val="일위대가"/>
      <sheetName val="투자자산명세서"/>
      <sheetName val="_PL"/>
      <sheetName val="_Cash_Flow"/>
      <sheetName val="기타&amp;특별수지_명세"/>
      <sheetName val="일반관리비"/>
      <sheetName val="982원안"/>
      <sheetName val="7 (2)"/>
      <sheetName val="#1 Basic"/>
      <sheetName val="울산"/>
      <sheetName val="정보"/>
      <sheetName val="99구축"/>
      <sheetName val="손익현황"/>
      <sheetName val="현황CODE"/>
      <sheetName val="5사남"/>
      <sheetName val="예적금"/>
      <sheetName val="손익"/>
      <sheetName val="현금흐름"/>
      <sheetName val="M_10회차 담금_계획"/>
      <sheetName val="C"/>
      <sheetName val="협조전"/>
      <sheetName val="월간"/>
      <sheetName val="05월 공정외주"/>
      <sheetName val="해외 기술훈련비 (합계)"/>
      <sheetName val="98USANCE"/>
      <sheetName val="공문"/>
      <sheetName val="수입"/>
      <sheetName val="SUM"/>
      <sheetName val="SUM(D)"/>
      <sheetName val="수정시산표"/>
      <sheetName val="Assumptions"/>
      <sheetName val="단자차입일별"/>
      <sheetName val="Sheet5"/>
      <sheetName val="한화금융비"/>
      <sheetName val="요약비교"/>
      <sheetName val="호프"/>
      <sheetName val="외화"/>
      <sheetName val="자금동향"/>
      <sheetName val="ELECTRIC"/>
      <sheetName val="GA"/>
      <sheetName val="개요"/>
      <sheetName val="Funding_M"/>
      <sheetName val="업무분장"/>
      <sheetName val="9GNG운반"/>
      <sheetName val="제시용"/>
      <sheetName val="2.대외공문"/>
      <sheetName val="1.설계조건"/>
      <sheetName val="신대방33(적용)"/>
      <sheetName val="목표"/>
      <sheetName val="임원,관리,별도"/>
      <sheetName val="PET판매"/>
      <sheetName val="지역별맟춤행사"/>
      <sheetName val="_PL1"/>
      <sheetName val="_Cash_Flow1"/>
      <sheetName val="기타&amp;특별수지_명세1"/>
      <sheetName val="M_10회차_담금_계획"/>
      <sheetName val="05월_공정외주"/>
      <sheetName val="CTEMCOST"/>
      <sheetName val="#REF"/>
      <sheetName val="_94자산"/>
      <sheetName val="Macro1"/>
      <sheetName val="품의서"/>
      <sheetName val="소화실적"/>
      <sheetName val="재고증감내역"/>
      <sheetName val="여흥"/>
      <sheetName val="부채"/>
      <sheetName val="명세"/>
      <sheetName val="구의33고"/>
      <sheetName val="손익차9월2"/>
      <sheetName val="가공MH"/>
      <sheetName val="인원계획-미화"/>
      <sheetName val="안산기계장치"/>
      <sheetName val="Budget"/>
      <sheetName val="명단"/>
      <sheetName val="월별손익"/>
      <sheetName val="본사인상전"/>
      <sheetName val="유림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um(tender)"/>
      <sheetName val="ST'L SHT"/>
      <sheetName val="1.2t SUS"/>
      <sheetName val="SUS PAN"/>
      <sheetName val="시공비 (적용)"/>
      <sheetName val="시공비2"/>
      <sheetName val="시공비(신)"/>
      <sheetName val="DOOR"/>
      <sheetName val="STEEL"/>
      <sheetName val="비교표"/>
      <sheetName val="예산표 "/>
      <sheetName val="SUMMARY"/>
      <sheetName val="REMARK"/>
      <sheetName val="시공비"/>
      <sheetName val="상주비(중국)"/>
      <sheetName val="M-UP(신)"/>
      <sheetName val="물량표(신)"/>
      <sheetName val="물량표(나열) (2)"/>
      <sheetName val="특수(신)"/>
      <sheetName val="특수 (2)"/>
      <sheetName val="GLASS"/>
      <sheetName val="GRANITE"/>
      <sheetName val="GLASS 견적의뢰"/>
      <sheetName val="PAINT"/>
      <sheetName val="PAINT (2)"/>
      <sheetName val="VOLUMN(신)"/>
      <sheetName val="Sheet1"/>
      <sheetName val="TYPE (A)"/>
      <sheetName val="TYPE (A''') (2)"/>
      <sheetName val="TYPE (B) "/>
      <sheetName val="TYPE (B''')  (2)"/>
      <sheetName val="TYPE (C) "/>
      <sheetName val="TYPE (D) "/>
      <sheetName val="AL &amp; AREA SUM"/>
      <sheetName val="GLASS 물량산출 (2)"/>
      <sheetName val="GLASS비교"/>
      <sheetName val="GLASS물량구분 (2)"/>
      <sheetName val="PLANAR"/>
      <sheetName val="PLANAR(신)"/>
      <sheetName val="ROOF(신) (2)"/>
      <sheetName val="SUMMARY(신)"/>
      <sheetName val="MOCK-UP"/>
      <sheetName val="수입"/>
      <sheetName val="물량표"/>
      <sheetName val="시멘트"/>
      <sheetName val="EACT10"/>
      <sheetName val="기본DATA"/>
      <sheetName val="입찰안"/>
      <sheetName val="Sheet5"/>
      <sheetName val="월별수입"/>
      <sheetName val="전계가"/>
      <sheetName val="ITEM"/>
      <sheetName val="A-4"/>
      <sheetName val="TEL"/>
      <sheetName val="명단"/>
      <sheetName val="약품공급2"/>
      <sheetName val="입출재고현황 (2)"/>
      <sheetName val="품목납기"/>
      <sheetName val="점수계산1-2"/>
      <sheetName val="EQUIPMENT -2"/>
      <sheetName val="Gia vat tu"/>
      <sheetName val="전체"/>
      <sheetName val="차수"/>
      <sheetName val="투자자산명세서"/>
      <sheetName val="지급자재"/>
      <sheetName val="을지"/>
      <sheetName val="98비정기소모"/>
      <sheetName val="환율change"/>
      <sheetName val="FACTOR"/>
      <sheetName val="실행내역서 "/>
      <sheetName val="6호기"/>
      <sheetName val="Lr"/>
      <sheetName val="총괄표"/>
      <sheetName val="일위대가목차"/>
      <sheetName val="기계내역"/>
      <sheetName val="일위대가"/>
      <sheetName val="대공종"/>
      <sheetName val="시추주상도"/>
      <sheetName val="인사자료총집계"/>
      <sheetName val="G191"/>
      <sheetName val="2.주요계수총괄"/>
      <sheetName val="Shape code"/>
      <sheetName val="정부노임단가"/>
      <sheetName val="잡비"/>
      <sheetName val="남양내역"/>
      <sheetName val="견적"/>
      <sheetName val="경비"/>
      <sheetName val="BSD (2)"/>
      <sheetName val="45,46"/>
      <sheetName val="AP1"/>
      <sheetName val="SUMMARY(S)"/>
      <sheetName val="플랜트 설치"/>
      <sheetName val="갑지(추정)"/>
      <sheetName val="금융비용"/>
      <sheetName val="JUCKEYK"/>
      <sheetName val="BID"/>
      <sheetName val="유림콘도"/>
      <sheetName val="Total"/>
      <sheetName val="총괄"/>
      <sheetName val="일위대가_계측기설치_"/>
      <sheetName val="단위중량표"/>
      <sheetName val="준공시전망_원본"/>
      <sheetName val="토목주소"/>
      <sheetName val="프랜트면허"/>
      <sheetName val="갑지"/>
      <sheetName val="조명시설"/>
      <sheetName val="설변물량"/>
      <sheetName val="CAPVC"/>
      <sheetName val="조명율표"/>
      <sheetName val="공통가설"/>
      <sheetName val="설계내역서"/>
      <sheetName val="1층"/>
      <sheetName val="노무비"/>
      <sheetName val="RE9604"/>
      <sheetName val="와동25-3(변경)"/>
      <sheetName val="양수장(기계)"/>
      <sheetName val="WING3"/>
      <sheetName val="물량표S"/>
      <sheetName val="부대토목"/>
      <sheetName val="원본"/>
      <sheetName val="실행내역"/>
      <sheetName val="상주비"/>
      <sheetName val="특수"/>
      <sheetName val="VOLUMN"/>
      <sheetName val="1.2T SUS PAN"/>
      <sheetName val="3T AL B PAN (2)"/>
      <sheetName val="beam"/>
      <sheetName val="내역(전체)"/>
      <sheetName val="DATA"/>
      <sheetName val="30개월기준대비표 아랍택)"/>
      <sheetName val="총괄표 (2)"/>
      <sheetName val="손익분석"/>
      <sheetName val="내역"/>
      <sheetName val="공문"/>
      <sheetName val="단면가정"/>
      <sheetName val="CODE"/>
      <sheetName val="ITB COST"/>
      <sheetName val="전기"/>
      <sheetName val="비용"/>
      <sheetName val="을"/>
      <sheetName val="내역및총괄"/>
      <sheetName val="추가예산"/>
      <sheetName val="공사현황"/>
      <sheetName val="적용률"/>
      <sheetName val="현장식당(1)"/>
      <sheetName val="견"/>
      <sheetName val="#REF"/>
      <sheetName val="5. 현장관리비(new) "/>
      <sheetName val="단가"/>
      <sheetName val="품셈TABLE"/>
      <sheetName val="포장공"/>
      <sheetName val="배수공"/>
      <sheetName val="토공"/>
      <sheetName val="ST'L_SHT"/>
      <sheetName val="1_2t_SUS"/>
      <sheetName val="SUS_PAN"/>
      <sheetName val="시공비_(적용)"/>
      <sheetName val="예산표_"/>
      <sheetName val="물량표(나열)_(2)"/>
      <sheetName val="특수_(2)"/>
      <sheetName val="GLASS_견적의뢰"/>
      <sheetName val="PAINT_(2)"/>
      <sheetName val="TYPE_(A)"/>
      <sheetName val="TYPE_(A''')_(2)"/>
      <sheetName val="TYPE_(B)_"/>
      <sheetName val="TYPE_(B''')__(2)"/>
      <sheetName val="TYPE_(C)_"/>
      <sheetName val="TYPE_(D)_"/>
      <sheetName val="AL_&amp;_AREA_SUM"/>
      <sheetName val="GLASS_물량산출_(2)"/>
      <sheetName val="GLASS물량구분_(2)"/>
      <sheetName val="ROOF(신)_(2)"/>
      <sheetName val="EQUIPMENT_-2"/>
      <sheetName val="Gia_vat_tu"/>
      <sheetName val="실행내역서_"/>
      <sheetName val="입출재고현황_(2)"/>
      <sheetName val="2_주요계수총괄"/>
      <sheetName val="Shape_code"/>
      <sheetName val="BSD_(2)"/>
      <sheetName val="플랜트_설치"/>
      <sheetName val="1_2T_SUS_PAN"/>
      <sheetName val="3T_AL_B_PAN_(2)"/>
      <sheetName val="30개월기준대비표_아랍택)"/>
      <sheetName val="총괄표_(2)"/>
      <sheetName val="ITB_COST"/>
      <sheetName val="5__현장관리비(new)_"/>
      <sheetName val="노임"/>
      <sheetName val="코드"/>
      <sheetName val="공사원가계산서"/>
      <sheetName val="광혁기성"/>
      <sheetName val="전신환매도율"/>
      <sheetName val="내역서"/>
      <sheetName val="건축집계"/>
      <sheetName val="차액보증"/>
      <sheetName val="2000전체분"/>
      <sheetName val="2000년1차"/>
      <sheetName val="토공(우물통,기타) "/>
    </sheetNames>
    <sheetDataSet>
      <sheetData sheetId="0">
        <row r="5">
          <cell r="B5" t="str">
            <v>** FILE NO : G191</v>
          </cell>
        </row>
      </sheetData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5">
          <cell r="B5" t="str">
            <v>** FILE NO : G191</v>
          </cell>
        </row>
        <row r="6">
          <cell r="B6" t="str">
            <v>** PROJECT : 21st CENTURY TOWER</v>
          </cell>
        </row>
        <row r="7">
          <cell r="B7" t="str">
            <v>** SUBJECT : COST SUMMARY</v>
          </cell>
          <cell r="Y7">
            <v>36256</v>
          </cell>
        </row>
        <row r="8">
          <cell r="B8" t="str">
            <v>구       분</v>
          </cell>
          <cell r="E8" t="str">
            <v>단위</v>
          </cell>
          <cell r="F8" t="str">
            <v>A.종전1차견적</v>
          </cell>
          <cell r="H8" t="str">
            <v>B.금번2차견적</v>
          </cell>
          <cell r="P8" t="str">
            <v>평   가</v>
          </cell>
          <cell r="R8" t="str">
            <v>대    비</v>
          </cell>
          <cell r="U8" t="str">
            <v>비  고</v>
          </cell>
        </row>
        <row r="9">
          <cell r="F9" t="str">
            <v>(영업자체조정원가)</v>
          </cell>
        </row>
        <row r="10">
          <cell r="F10" t="str">
            <v>('98.4.28)</v>
          </cell>
          <cell r="H10" t="str">
            <v>('99.4.6)</v>
          </cell>
        </row>
        <row r="11">
          <cell r="F11" t="str">
            <v>물량</v>
          </cell>
          <cell r="G11" t="str">
            <v>총원가</v>
          </cell>
          <cell r="H11" t="str">
            <v>물량</v>
          </cell>
          <cell r="I11" t="str">
            <v>①매출원가</v>
          </cell>
          <cell r="J11" t="str">
            <v>②일반관리비
  및 금융비용</v>
          </cell>
          <cell r="K11" t="str">
            <v>③견적원가(①+②)</v>
          </cell>
          <cell r="L11" t="str">
            <v>④관세(4%)</v>
          </cell>
          <cell r="M11" t="str">
            <v>⑤LEGALIZATION(1%)</v>
          </cell>
          <cell r="N11" t="str">
            <v>⑥보험료(0.5%)</v>
          </cell>
          <cell r="O11" t="str">
            <v>⑦총원가
(③+④+⑤+⑥)</v>
          </cell>
        </row>
        <row r="13">
          <cell r="B13" t="str">
            <v>[A] 본사 발생분</v>
          </cell>
          <cell r="C13" t="str">
            <v>1)</v>
          </cell>
          <cell r="D13" t="str">
            <v>STICK C/WALL</v>
          </cell>
          <cell r="E13" t="str">
            <v>Kg</v>
          </cell>
          <cell r="F13">
            <v>285770</v>
          </cell>
          <cell r="G13">
            <v>2264100</v>
          </cell>
          <cell r="H13">
            <v>0</v>
          </cell>
          <cell r="I13">
            <v>2574077</v>
          </cell>
          <cell r="J13">
            <v>244537</v>
          </cell>
          <cell r="K13">
            <v>2818614</v>
          </cell>
          <cell r="L13">
            <v>112745</v>
          </cell>
          <cell r="M13">
            <v>28186</v>
          </cell>
          <cell r="N13">
            <v>14093</v>
          </cell>
          <cell r="O13">
            <v>2973638</v>
          </cell>
          <cell r="P13" t="e">
            <v>#DIV/0!</v>
          </cell>
          <cell r="Q13" t="str">
            <v>@U$/Kg</v>
          </cell>
          <cell r="R13">
            <v>709538</v>
          </cell>
          <cell r="S13">
            <v>0.31338633452586018</v>
          </cell>
          <cell r="T13" t="str">
            <v>DOWN</v>
          </cell>
          <cell r="U13" t="str">
            <v>당사 신규 PROPOSAL DWG기준 재산출.</v>
          </cell>
        </row>
        <row r="14">
          <cell r="C14" t="str">
            <v>2)</v>
          </cell>
          <cell r="D14" t="str">
            <v>SPECIAL ACC'Y(본사구매)</v>
          </cell>
          <cell r="E14" t="str">
            <v>L/S</v>
          </cell>
          <cell r="F14" t="str">
            <v xml:space="preserve"> </v>
          </cell>
          <cell r="G14">
            <v>381541</v>
          </cell>
          <cell r="H14" t="str">
            <v xml:space="preserve"> </v>
          </cell>
          <cell r="I14">
            <v>268788447</v>
          </cell>
          <cell r="J14">
            <v>62813</v>
          </cell>
          <cell r="K14">
            <v>268851260</v>
          </cell>
          <cell r="L14">
            <v>10754050</v>
          </cell>
          <cell r="M14">
            <v>2688513</v>
          </cell>
          <cell r="N14">
            <v>1344256</v>
          </cell>
          <cell r="O14">
            <v>283638079</v>
          </cell>
          <cell r="R14">
            <v>283256538</v>
          </cell>
          <cell r="S14">
            <v>742.40130942677195</v>
          </cell>
          <cell r="T14" t="str">
            <v>UP</v>
          </cell>
          <cell r="U14" t="str">
            <v>ENT DOOR 추가등.</v>
          </cell>
        </row>
        <row r="15">
          <cell r="C15" t="str">
            <v>3)</v>
          </cell>
          <cell r="D15" t="str">
            <v>GLASS</v>
          </cell>
          <cell r="E15" t="str">
            <v>m2</v>
          </cell>
          <cell r="F15">
            <v>18090</v>
          </cell>
          <cell r="G15">
            <v>1876407</v>
          </cell>
          <cell r="H15">
            <v>18173</v>
          </cell>
          <cell r="I15">
            <v>0</v>
          </cell>
          <cell r="J15">
            <v>130391</v>
          </cell>
          <cell r="K15">
            <v>130391</v>
          </cell>
          <cell r="L15">
            <v>5216</v>
          </cell>
          <cell r="M15">
            <v>1304</v>
          </cell>
          <cell r="N15">
            <v>652</v>
          </cell>
          <cell r="O15">
            <v>137563</v>
          </cell>
          <cell r="P15">
            <v>7.5696362735926925</v>
          </cell>
          <cell r="Q15" t="str">
            <v>@U$/m2</v>
          </cell>
          <cell r="R15">
            <v>-1738844</v>
          </cell>
          <cell r="S15">
            <v>-0.92668807993148605</v>
          </cell>
          <cell r="T15" t="str">
            <v>DOWN</v>
          </cell>
        </row>
        <row r="16">
          <cell r="C16" t="str">
            <v>4)</v>
          </cell>
          <cell r="D16" t="str">
            <v>MOCK-UP</v>
          </cell>
          <cell r="E16" t="str">
            <v>L/S</v>
          </cell>
          <cell r="G16">
            <v>120270</v>
          </cell>
          <cell r="I16">
            <v>129528.5</v>
          </cell>
          <cell r="J16">
            <v>23989</v>
          </cell>
          <cell r="K16">
            <v>153517.5</v>
          </cell>
          <cell r="L16">
            <v>6141</v>
          </cell>
          <cell r="M16">
            <v>1535</v>
          </cell>
          <cell r="N16">
            <v>768</v>
          </cell>
          <cell r="O16">
            <v>161961.5</v>
          </cell>
          <cell r="R16">
            <v>41691.5</v>
          </cell>
          <cell r="S16">
            <v>0.34664920595327181</v>
          </cell>
          <cell r="T16" t="str">
            <v>UP</v>
          </cell>
          <cell r="U16" t="str">
            <v>MOCK-UP SPECIMEN : 3EA 기준.</v>
          </cell>
        </row>
        <row r="17">
          <cell r="C17" t="str">
            <v>5)</v>
          </cell>
          <cell r="D17" t="str">
            <v>CHOP FEE</v>
          </cell>
          <cell r="E17" t="str">
            <v>L/S</v>
          </cell>
          <cell r="G17">
            <v>52750</v>
          </cell>
          <cell r="I17">
            <v>30000</v>
          </cell>
          <cell r="J17">
            <v>32790</v>
          </cell>
          <cell r="K17">
            <v>62790</v>
          </cell>
          <cell r="L17">
            <v>2512</v>
          </cell>
          <cell r="M17">
            <v>628</v>
          </cell>
          <cell r="N17">
            <v>314</v>
          </cell>
          <cell r="O17">
            <v>66244</v>
          </cell>
          <cell r="R17">
            <v>13494</v>
          </cell>
          <cell r="S17">
            <v>0.25581042654028435</v>
          </cell>
          <cell r="T17" t="str">
            <v>DOWN</v>
          </cell>
        </row>
        <row r="18">
          <cell r="D18" t="str">
            <v>TOTAL-[A]</v>
          </cell>
          <cell r="G18">
            <v>4695068</v>
          </cell>
          <cell r="I18">
            <v>271522052.5</v>
          </cell>
          <cell r="J18">
            <v>494520</v>
          </cell>
          <cell r="K18">
            <v>272016572.5</v>
          </cell>
          <cell r="L18">
            <v>10880664</v>
          </cell>
          <cell r="M18">
            <v>2720166</v>
          </cell>
          <cell r="N18">
            <v>1360083</v>
          </cell>
          <cell r="O18">
            <v>286977485.5</v>
          </cell>
          <cell r="P18" t="e">
            <v>#DIV/0!</v>
          </cell>
          <cell r="Q18" t="str">
            <v>@U$/m2</v>
          </cell>
          <cell r="R18">
            <v>282282417.5</v>
          </cell>
          <cell r="S18">
            <v>60.12317979207117</v>
          </cell>
          <cell r="T18" t="str">
            <v>DOWN</v>
          </cell>
        </row>
        <row r="19">
          <cell r="B19" t="str">
            <v>[B] 현지발생분</v>
          </cell>
          <cell r="C19" t="str">
            <v>1)</v>
          </cell>
          <cell r="D19" t="str">
            <v>UNIT 조립비</v>
          </cell>
          <cell r="E19" t="str">
            <v>Kg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R19">
            <v>0</v>
          </cell>
          <cell r="S19">
            <v>0</v>
          </cell>
          <cell r="U19" t="str">
            <v>GUARDIAN GLASS(10% NEGO)</v>
          </cell>
        </row>
        <row r="20">
          <cell r="C20" t="str">
            <v>2)</v>
          </cell>
          <cell r="D20" t="str">
            <v>시공비</v>
          </cell>
          <cell r="E20" t="str">
            <v>m2</v>
          </cell>
          <cell r="F20">
            <v>26006</v>
          </cell>
          <cell r="G20">
            <v>1364328</v>
          </cell>
          <cell r="H20">
            <v>25157</v>
          </cell>
          <cell r="I20" t="e">
            <v>#REF!</v>
          </cell>
          <cell r="J20" t="e">
            <v>#REF!</v>
          </cell>
          <cell r="K20" t="e">
            <v>#REF!</v>
          </cell>
          <cell r="L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R20" t="e">
            <v>#REF!</v>
          </cell>
          <cell r="S20" t="e">
            <v>#REF!</v>
          </cell>
          <cell r="T20" t="str">
            <v>DOWN</v>
          </cell>
          <cell r="U20" t="str">
            <v>Al Zamil(신규 ITEM)</v>
          </cell>
        </row>
        <row r="21">
          <cell r="C21" t="str">
            <v>3)</v>
          </cell>
          <cell r="D21" t="str">
            <v>상주비</v>
          </cell>
          <cell r="E21" t="str">
            <v>L/S</v>
          </cell>
          <cell r="G21">
            <v>0</v>
          </cell>
          <cell r="I21">
            <v>192000</v>
          </cell>
          <cell r="J21" t="e">
            <v>#REF!</v>
          </cell>
          <cell r="K21" t="e">
            <v>#REF!</v>
          </cell>
          <cell r="L21" t="e">
            <v>#REF!</v>
          </cell>
          <cell r="M21" t="e">
            <v>#REF!</v>
          </cell>
          <cell r="N21" t="e">
            <v>#REF!</v>
          </cell>
          <cell r="O21" t="e">
            <v>#REF!</v>
          </cell>
          <cell r="R21" t="e">
            <v>#REF!</v>
          </cell>
          <cell r="S21">
            <v>1</v>
          </cell>
          <cell r="T21" t="str">
            <v>UP</v>
          </cell>
          <cell r="U21" t="str">
            <v>Steel grating &amp; expansion joint</v>
          </cell>
        </row>
        <row r="22">
          <cell r="C22" t="str">
            <v>4)</v>
          </cell>
          <cell r="D22" t="str">
            <v>SPECIAL ACC'Y(현지구매)</v>
          </cell>
          <cell r="G22">
            <v>990734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R22">
            <v>-990734</v>
          </cell>
          <cell r="S22">
            <v>-1</v>
          </cell>
          <cell r="T22" t="str">
            <v>UP</v>
          </cell>
        </row>
        <row r="23">
          <cell r="C23" t="str">
            <v>5)</v>
          </cell>
          <cell r="D23" t="str">
            <v>SUPERVISION</v>
          </cell>
          <cell r="G23">
            <v>100000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R23">
            <v>-100000</v>
          </cell>
          <cell r="S23">
            <v>-1</v>
          </cell>
          <cell r="T23" t="str">
            <v>DOWN</v>
          </cell>
        </row>
        <row r="24">
          <cell r="C24" t="str">
            <v>6)</v>
          </cell>
          <cell r="D24" t="str">
            <v>통관/부대경비</v>
          </cell>
          <cell r="G24">
            <v>74784</v>
          </cell>
          <cell r="I24">
            <v>131918</v>
          </cell>
          <cell r="J24">
            <v>12532</v>
          </cell>
          <cell r="K24">
            <v>144450</v>
          </cell>
          <cell r="L24">
            <v>0</v>
          </cell>
          <cell r="M24">
            <v>0</v>
          </cell>
          <cell r="N24">
            <v>0</v>
          </cell>
          <cell r="O24">
            <v>144450</v>
          </cell>
          <cell r="R24">
            <v>69666</v>
          </cell>
          <cell r="S24">
            <v>0.93156290115532736</v>
          </cell>
          <cell r="T24" t="str">
            <v>UP</v>
          </cell>
        </row>
        <row r="25">
          <cell r="D25" t="str">
            <v>TOTAL-[B]</v>
          </cell>
          <cell r="G25">
            <v>2529846</v>
          </cell>
          <cell r="H25">
            <v>0</v>
          </cell>
          <cell r="I25" t="e">
            <v>#REF!</v>
          </cell>
          <cell r="J25" t="e">
            <v>#REF!</v>
          </cell>
          <cell r="K25" t="e">
            <v>#REF!</v>
          </cell>
          <cell r="L25" t="e">
            <v>#REF!</v>
          </cell>
          <cell r="M25" t="e">
            <v>#REF!</v>
          </cell>
          <cell r="N25" t="e">
            <v>#REF!</v>
          </cell>
          <cell r="O25" t="e">
            <v>#REF!</v>
          </cell>
          <cell r="P25" t="e">
            <v>#REF!</v>
          </cell>
          <cell r="Q25" t="str">
            <v>@U$/m2</v>
          </cell>
          <cell r="R25" t="e">
            <v>#REF!</v>
          </cell>
          <cell r="S25" t="e">
            <v>#REF!</v>
          </cell>
          <cell r="T25" t="str">
            <v>UP</v>
          </cell>
        </row>
        <row r="27">
          <cell r="B27" t="str">
            <v>[C] 총원가</v>
          </cell>
          <cell r="E27" t="str">
            <v>m2</v>
          </cell>
          <cell r="F27">
            <v>26006</v>
          </cell>
          <cell r="G27">
            <v>7224914</v>
          </cell>
          <cell r="I27" t="e">
            <v>#REF!</v>
          </cell>
          <cell r="J27" t="e">
            <v>#REF!</v>
          </cell>
          <cell r="K27" t="e">
            <v>#REF!</v>
          </cell>
          <cell r="L27" t="e">
            <v>#REF!</v>
          </cell>
          <cell r="M27" t="e">
            <v>#REF!</v>
          </cell>
          <cell r="N27" t="e">
            <v>#REF!</v>
          </cell>
          <cell r="O27" t="e">
            <v>#REF!</v>
          </cell>
          <cell r="P27" t="e">
            <v>#REF!</v>
          </cell>
          <cell r="Q27" t="str">
            <v>@U$/m2</v>
          </cell>
          <cell r="R27" t="e">
            <v>#REF!</v>
          </cell>
          <cell r="S27" t="e">
            <v>#REF!</v>
          </cell>
          <cell r="T27" t="str">
            <v>DOWN</v>
          </cell>
        </row>
        <row r="29">
          <cell r="D29" t="str">
            <v>U/PRICE</v>
          </cell>
          <cell r="G29">
            <v>277.817196031685</v>
          </cell>
          <cell r="K29" t="e">
            <v>#REF!</v>
          </cell>
          <cell r="O29" t="e">
            <v>#REF!</v>
          </cell>
        </row>
        <row r="30">
          <cell r="B30" t="str">
            <v>[D]  평가</v>
          </cell>
          <cell r="G30" t="str">
            <v>/m2</v>
          </cell>
          <cell r="K30" t="str">
            <v>/m2</v>
          </cell>
          <cell r="O30" t="str">
            <v>/m2</v>
          </cell>
        </row>
        <row r="31">
          <cell r="D31" t="str">
            <v>TOTAL AREA</v>
          </cell>
          <cell r="F31">
            <v>26006</v>
          </cell>
          <cell r="H31">
            <v>0</v>
          </cell>
          <cell r="R31">
            <v>-26006</v>
          </cell>
          <cell r="S31" t="str">
            <v>m2</v>
          </cell>
        </row>
        <row r="32">
          <cell r="D32" t="str">
            <v>ALUM. WEIGHT</v>
          </cell>
          <cell r="F32">
            <v>285770</v>
          </cell>
          <cell r="H32">
            <v>448477</v>
          </cell>
          <cell r="R32">
            <v>162707</v>
          </cell>
          <cell r="S32" t="str">
            <v>Kg</v>
          </cell>
        </row>
        <row r="33">
          <cell r="B33" t="str">
            <v>** REMARK **</v>
          </cell>
          <cell r="F33" t="str">
            <v>**원가증가요인**</v>
          </cell>
          <cell r="J33" t="str">
            <v xml:space="preserve">※ 특기사항 : 상기 견적원가는 시간관계로 ROUGH하게 산출한 것이며 추후 설계부/해외영업부와 </v>
          </cell>
        </row>
        <row r="34">
          <cell r="B34" t="str">
            <v xml:space="preserve"> 1. 투입시기 ; '99년 12월 ∼2000년 7월예상</v>
          </cell>
          <cell r="F34" t="str">
            <v xml:space="preserve">  1. ENT.DOOR 추가(48SET)</v>
          </cell>
          <cell r="J34" t="str">
            <v xml:space="preserve">              설걔방법및 본공사 진행 방법등에 대하여 Detail하게 협의 후 재견적 요망됩니다.</v>
          </cell>
        </row>
        <row r="35">
          <cell r="B35" t="str">
            <v xml:space="preserve"> 2. BILLET 적용단가 : @$1,510/Ton</v>
          </cell>
          <cell r="F35" t="str">
            <v xml:space="preserve">  2. 환율절상(@\1,300/USD=&gt;@\1,100/USD)</v>
          </cell>
          <cell r="J35" t="str">
            <v xml:space="preserve">              ex) SUPERVISION FEE, C/WALL SYSTEM, STEEL 구조계산, 시공비등에 대한 RISK예상</v>
          </cell>
        </row>
        <row r="36">
          <cell r="B36" t="str">
            <v xml:space="preserve"> 3. OFFER기준환율 ; \1,100/USD </v>
          </cell>
          <cell r="F36" t="str">
            <v xml:space="preserve">  3. 예상납기지연(99년=&gt;2000년)</v>
          </cell>
          <cell r="K36" t="str">
            <v>되므로 영업활동시 유의하시기 바랍니다(TO. 해외영업부)</v>
          </cell>
        </row>
        <row r="37">
          <cell r="B37" t="str">
            <v xml:space="preserve"> 4. 표면처리 : PVDF-2COAT</v>
          </cell>
        </row>
        <row r="38">
          <cell r="B38" t="str">
            <v xml:space="preserve"> 5. 창호형태 ; 200mm 4SIDE CAPTURE STICK C/WALL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점수계산1-2"/>
      <sheetName val="업체FIX"/>
      <sheetName val="현금흐름"/>
      <sheetName val="손익"/>
      <sheetName val="시멘트"/>
      <sheetName val="base"/>
      <sheetName val="공통가설"/>
      <sheetName val="IMPEADENCE MAP 취수장"/>
      <sheetName val="손익계산서"/>
      <sheetName val="내역서"/>
      <sheetName val="SKETCH"/>
      <sheetName val="REINF."/>
      <sheetName val="LOADS"/>
      <sheetName val="CHECK1"/>
      <sheetName val="설계내역서"/>
      <sheetName val="인건비"/>
      <sheetName val="교각1"/>
      <sheetName val="Sheet5"/>
      <sheetName val="수입"/>
      <sheetName val="공문"/>
      <sheetName val="인사자료총집계"/>
      <sheetName val="이자율"/>
      <sheetName val="Intro2"/>
      <sheetName val="Id"/>
      <sheetName val="재무가정"/>
      <sheetName val="수정시산표"/>
      <sheetName val="인원계획-미화"/>
      <sheetName val="노무비"/>
      <sheetName val="전체"/>
      <sheetName val="분양금입금계획"/>
      <sheetName val="투입"/>
      <sheetName val="SUMMARY"/>
      <sheetName val="PAINT"/>
      <sheetName val="FURNITURE-01"/>
      <sheetName val="내역"/>
      <sheetName val="#REF"/>
      <sheetName val="실행철강하도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매출"/>
      <sheetName val="국내총괄"/>
      <sheetName val="특판제외"/>
      <sheetName val="건축공사실행"/>
      <sheetName val="건축원가"/>
      <sheetName val="5사남"/>
      <sheetName val="일반"/>
      <sheetName val="입찰보고"/>
      <sheetName val="I一般比"/>
      <sheetName val="기준및분포(OT)"/>
      <sheetName val="면적"/>
      <sheetName val="1공구산출내역서"/>
      <sheetName val="시산표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SO416"/>
      <sheetName val="토목주소"/>
      <sheetName val="프랜트면허"/>
      <sheetName val="Customer Databas"/>
      <sheetName val="최종"/>
      <sheetName val="choose"/>
      <sheetName val="fs"/>
      <sheetName val="원본"/>
      <sheetName val="공정코드"/>
      <sheetName val="9GNG운반"/>
      <sheetName val="지하시설물작성"/>
      <sheetName val="상가지급현황"/>
      <sheetName val="음료실행"/>
      <sheetName val="갑지(추정)"/>
      <sheetName val="ITEM"/>
      <sheetName val="A (Calcs)"/>
      <sheetName val="B (Controls)"/>
      <sheetName val="Set-Up"/>
      <sheetName val="Multi-Iteration"/>
      <sheetName val="현금및현금등가물1"/>
      <sheetName val="1-최종안"/>
      <sheetName val="사업분석-분양가결정"/>
      <sheetName val="차선도색현황"/>
      <sheetName val="견적공통"/>
      <sheetName val="2.주요계수총괄"/>
      <sheetName val="횡배수관토공수량"/>
      <sheetName val="원가"/>
      <sheetName val="날1"/>
      <sheetName val="982월원안"/>
      <sheetName val="잡비"/>
      <sheetName val="INPUT"/>
      <sheetName val="낙찰표"/>
      <sheetName val="건축집계"/>
      <sheetName val="EACT10"/>
      <sheetName val="일위대가"/>
      <sheetName val="부대공Ⅱ"/>
      <sheetName val="편입조서"/>
      <sheetName val="BSD (2)"/>
      <sheetName val="차량운반구"/>
      <sheetName val="Dept Upload"/>
      <sheetName val="93상각비"/>
      <sheetName val="단가대비표"/>
      <sheetName val="갑지1"/>
      <sheetName val="빙장비사양"/>
      <sheetName val="장비사양"/>
      <sheetName val="지장물"/>
      <sheetName val="표지_(3)"/>
      <sheetName val="표지_(2)"/>
      <sheetName val="자재업체(egy)_"/>
      <sheetName val="노임이_(2)"/>
      <sheetName val="토공99-5=2"/>
      <sheetName val="01"/>
      <sheetName val="수목표준대가"/>
      <sheetName val="주관사업"/>
      <sheetName val="출자한도"/>
      <sheetName val="Sheet3"/>
      <sheetName val="6동"/>
      <sheetName val="기본DATA"/>
      <sheetName val="Sheet6"/>
      <sheetName val="당진1,2호기전선관설치및접지4차공사내역서-을지"/>
      <sheetName val="XZLC004_PART2"/>
      <sheetName val="XZLC003_PART1"/>
      <sheetName val="대비"/>
      <sheetName val="조건 (A)"/>
      <sheetName val="본사공가현황"/>
      <sheetName val="공사내역"/>
      <sheetName val="구성비"/>
      <sheetName val="95년12월말"/>
      <sheetName val="D1300 자삽"/>
      <sheetName val="목차"/>
      <sheetName val="결산감사"/>
      <sheetName val="선수금(29)"/>
      <sheetName val="Config"/>
      <sheetName val="개요"/>
      <sheetName val="제출 (2)"/>
      <sheetName val="ETC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A"/>
      <sheetName val="자바라1"/>
      <sheetName val="은행"/>
      <sheetName val="노동부"/>
      <sheetName val="간접경상비"/>
      <sheetName val="총괄"/>
      <sheetName val="설비원가"/>
      <sheetName val="갑지"/>
      <sheetName val="EXPENSE"/>
      <sheetName val="증감대비"/>
      <sheetName val="집계표"/>
      <sheetName val="1.설계조건"/>
      <sheetName val="표준대차대조표(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버스운행안내"/>
      <sheetName val="예방접종계획"/>
      <sheetName val="근태계획서"/>
      <sheetName val="건설가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Lead"/>
      <sheetName val="Assumptions"/>
      <sheetName val="신흥교"/>
      <sheetName val="금액내역서"/>
      <sheetName val="인사자료총집계"/>
      <sheetName val="支払手形"/>
      <sheetName val="雑収"/>
      <sheetName val="97년추정손익계산서"/>
      <sheetName val="토공사"/>
      <sheetName val="산출기준(파견전산실)"/>
      <sheetName val="Asset9809CAK"/>
      <sheetName val="출자한도"/>
      <sheetName val="STARTSHEET"/>
      <sheetName val="Parameters"/>
      <sheetName val="양식(직판용)"/>
      <sheetName val="역T형"/>
      <sheetName val="982월원안"/>
      <sheetName val="표지"/>
      <sheetName val="선수금"/>
      <sheetName val="Asso02"/>
      <sheetName val="예금현황"/>
      <sheetName val="Report Setup"/>
      <sheetName val="작성기준"/>
      <sheetName val="시멘트"/>
      <sheetName val="2000.05"/>
      <sheetName val="BAN9905"/>
      <sheetName val="TOT"/>
      <sheetName val="충주"/>
      <sheetName val="94B"/>
      <sheetName val="수입"/>
      <sheetName val="cash_flow"/>
      <sheetName val="Analysis"/>
      <sheetName val="Excess Calc"/>
      <sheetName val="graph"/>
      <sheetName val="ITEMLIST9911"/>
      <sheetName val="2.대외공문"/>
      <sheetName val="완성차 미수금"/>
      <sheetName val="Ctrl"/>
      <sheetName val="잉여금"/>
      <sheetName val="Parm"/>
      <sheetName val="합계잔액시산표"/>
      <sheetName val="pivot"/>
      <sheetName val="bs세부"/>
      <sheetName val="품셈TABLE"/>
      <sheetName val="별제권_정리담보권"/>
      <sheetName val="선수금,기성"/>
      <sheetName val="직노"/>
      <sheetName val="결손금"/>
      <sheetName val="매출"/>
      <sheetName val="CLM-MP"/>
      <sheetName val="금액"/>
      <sheetName val="6_5매⧁⠀㄀　㄀"/>
      <sheetName val="BATCH"/>
      <sheetName val="점수계산1-2"/>
      <sheetName val="장비가동"/>
      <sheetName val="월별수입"/>
      <sheetName val="화의-현금흐름"/>
      <sheetName val="담보"/>
      <sheetName val="1유리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공통가설"/>
      <sheetName val="특판제외"/>
      <sheetName val="건축공사실행"/>
      <sheetName val="건축원가"/>
      <sheetName val="5사남"/>
      <sheetName val="Cash Flow"/>
      <sheetName val="Source"/>
      <sheetName val="노임단가"/>
      <sheetName val="경비_원본"/>
      <sheetName val="3) 클레임 반영시"/>
      <sheetName val="exchange"/>
      <sheetName val="ETC"/>
      <sheetName val="수주실적0709"/>
      <sheetName val="공사비예산서(토목분)"/>
      <sheetName val="부채"/>
      <sheetName val="명세"/>
      <sheetName val="노무비"/>
      <sheetName val="Main"/>
      <sheetName val="base"/>
      <sheetName val="IMPEADENCE MAP 취수장"/>
      <sheetName val="최종"/>
      <sheetName val="choose"/>
      <sheetName val="Factor"/>
      <sheetName val="노임"/>
      <sheetName val="AS복구"/>
      <sheetName val="중기터파기"/>
      <sheetName val="변수값"/>
      <sheetName val="중기상차"/>
      <sheetName val="Calc"/>
      <sheetName val="Tenancy Sch"/>
      <sheetName val="Input"/>
      <sheetName val="Outgoings"/>
      <sheetName val="2. Summary-cash"/>
      <sheetName val="マスタ"/>
      <sheetName val="DATA"/>
      <sheetName val="Regenerator  Concrete Structure"/>
      <sheetName val="자금청구"/>
      <sheetName val="MIJIBI"/>
      <sheetName val="공문"/>
      <sheetName val="I一般比"/>
      <sheetName val="단가조사"/>
      <sheetName val="물량표"/>
      <sheetName val="감충변동"/>
      <sheetName val="CVT산정"/>
      <sheetName val="정부노임단가"/>
      <sheetName val="95하"/>
      <sheetName val="MixBed"/>
      <sheetName val="FAX"/>
      <sheetName val="창호매출연계"/>
      <sheetName val="부하계산서"/>
      <sheetName val="wall"/>
      <sheetName val="Front"/>
      <sheetName val="회사99"/>
      <sheetName val="TRIM-Y3"/>
      <sheetName val="일위대가(계측기설치)"/>
      <sheetName val="일위대가"/>
      <sheetName val="토목주소"/>
      <sheetName val="프랜트면허"/>
      <sheetName val="6호기"/>
      <sheetName val="건축2"/>
      <sheetName val="Area"/>
      <sheetName val=""/>
      <sheetName val="Table"/>
      <sheetName val="중기계획5.xls"/>
      <sheetName val="%EC%A4%91%EA%B8%B0%EA%B3%84%ED%"/>
      <sheetName val="\\Dsmadmin\c\DATA\경영계획\99년도\제출자"/>
      <sheetName val="96빙그레"/>
      <sheetName val="96해태"/>
      <sheetName val="96롯데"/>
      <sheetName val="B767"/>
      <sheetName val="유일형"/>
      <sheetName val="수로교총재료집계"/>
      <sheetName val="남양시작동자105노65기1.3화1.2"/>
      <sheetName val="공사수행방안"/>
      <sheetName val="물량산출근거"/>
      <sheetName val="총괄-1"/>
      <sheetName val="원본"/>
      <sheetName val="ITEM-LIST"/>
      <sheetName val="스낵물량"/>
      <sheetName val="Sheet12"/>
      <sheetName val="탄산"/>
      <sheetName val="98매출현"/>
      <sheetName val="2_주요계수총괄1"/>
      <sheetName val="2_주요계수총괄_(2)1"/>
      <sheetName val="2_1fcf분석1"/>
      <sheetName val="6_1영업이익1"/>
      <sheetName val="6_298년대비99년1"/>
      <sheetName val="6_3영업이익분석1"/>
      <sheetName val="6_4매출액구성1"/>
      <sheetName val="6_5매출원가구성1"/>
      <sheetName val="6_6판매관리비_구성1"/>
      <sheetName val="7_1WORKING_CAPITAL1"/>
      <sheetName val="7_2설비투자내역1"/>
      <sheetName val="7_3차입금1"/>
      <sheetName val="_PL1"/>
      <sheetName val="_Cash_Flow1"/>
      <sheetName val="기타&amp;특별수지_명세1"/>
      <sheetName val="Sensible_Indicator1"/>
      <sheetName val="전차선로_물량표1"/>
      <sheetName val="2006년_제조경비_추정1"/>
      <sheetName val="제조경비_계획1"/>
      <sheetName val="2006년_일반관리비_추정1"/>
      <sheetName val="잡급_(일반)1"/>
      <sheetName val="복리후생비_(일반)1"/>
      <sheetName val="여비교통비_(일반)1"/>
      <sheetName val="통신비_(일반)1"/>
      <sheetName val="세금과공과_(일반)1"/>
      <sheetName val="지급임차료_(일반)1"/>
      <sheetName val="감가상각비_(일반)1"/>
      <sheetName val="수선비_(일반)1"/>
      <sheetName val="보험료_(일반)1"/>
      <sheetName val="접대비_(일반)1"/>
      <sheetName val="지급수수료_(일반)1"/>
      <sheetName val="교육훈련비_(일반)1"/>
      <sheetName val="도서인쇄비_(일반)1"/>
      <sheetName val="사무비_(일반)1"/>
      <sheetName val="소모품비_(일반)1"/>
      <sheetName val="운반비_(일반)1"/>
      <sheetName val="지급용역비_(일반)1"/>
      <sheetName val="BQ"/>
      <sheetName val="#REF"/>
      <sheetName val="4"/>
      <sheetName val="교통대책내역"/>
      <sheetName val="GAEYO"/>
      <sheetName val="은행"/>
      <sheetName val="내역"/>
      <sheetName val="SIL98"/>
      <sheetName val="소일위대가코드표"/>
      <sheetName val="골조시행"/>
      <sheetName val="환율입력"/>
      <sheetName val="신규DEP"/>
      <sheetName val="10매출"/>
      <sheetName val="시험연구비상각"/>
      <sheetName val="TOTAL"/>
      <sheetName val="업무담당"/>
      <sheetName val="TOP HEAVY PAYMENT graph"/>
      <sheetName val="Sheet3"/>
      <sheetName val="관급"/>
      <sheetName val="총괄표"/>
      <sheetName val="Sheet1"/>
      <sheetName val="수율생산"/>
      <sheetName val="1.설계조건"/>
      <sheetName val="2_주요계수총괄2"/>
      <sheetName val="2_주요계수총괄_(2)2"/>
      <sheetName val="2_1fcf분석2"/>
      <sheetName val="6_1영업이익2"/>
      <sheetName val="6_298년대비99년2"/>
      <sheetName val="6_3영업이익분석2"/>
      <sheetName val="6_4매출액구성2"/>
      <sheetName val="6_5매출원가구성2"/>
      <sheetName val="6_6판매관리비_구성2"/>
      <sheetName val="7_1WORKING_CAPITAL2"/>
      <sheetName val="7_2설비투자내역2"/>
      <sheetName val="7_3차입금2"/>
      <sheetName val="_PL2"/>
      <sheetName val="_Cash_Flow2"/>
      <sheetName val="기타&amp;특별수지_명세2"/>
      <sheetName val="Sensible_Indicator2"/>
      <sheetName val="전차선로_물량표2"/>
      <sheetName val="2006년_제조경비_추정2"/>
      <sheetName val="제조경비_계획2"/>
      <sheetName val="2006년_일반관리비_추정2"/>
      <sheetName val="잡급_(일반)2"/>
      <sheetName val="복리후생비_(일반)2"/>
      <sheetName val="여비교통비_(일반)2"/>
      <sheetName val="통신비_(일반)2"/>
      <sheetName val="세금과공과_(일반)2"/>
      <sheetName val="지급임차료_(일반)2"/>
      <sheetName val="감가상각비_(일반)2"/>
      <sheetName val="수선비_(일반)2"/>
      <sheetName val="보험료_(일반)2"/>
      <sheetName val="접대비_(일반)2"/>
      <sheetName val="지급수수료_(일반)2"/>
      <sheetName val="교육훈련비_(일반)2"/>
      <sheetName val="도서인쇄비_(일반)2"/>
      <sheetName val="사무비_(일반)2"/>
      <sheetName val="소모품비_(일반)2"/>
      <sheetName val="운반비_(일반)2"/>
      <sheetName val="지급용역비_(일반)2"/>
      <sheetName val="언양"/>
      <sheetName val="지우지말것"/>
      <sheetName val="실행"/>
      <sheetName val="Sheet6"/>
      <sheetName val="개발계획수립"/>
      <sheetName val="CODE"/>
      <sheetName val="영업외손"/>
      <sheetName val="일반관리"/>
      <sheetName val="특별손익"/>
      <sheetName val="약품공급2"/>
      <sheetName val="기초단가"/>
      <sheetName val="data비교_raw"/>
      <sheetName val="Rates"/>
      <sheetName val="OIL SYST DATA SHTS"/>
      <sheetName val="조작코드"/>
      <sheetName val="변형자료"/>
      <sheetName val="날짜별"/>
      <sheetName val="수납장"/>
      <sheetName val="업체별"/>
      <sheetName val="result"/>
      <sheetName val="Index"/>
      <sheetName val="IMCI-Assumptions (Mgt.)"/>
      <sheetName val="Balance sheet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main_map"/>
      <sheetName val="7 (2)"/>
      <sheetName val="공정가치"/>
      <sheetName val="요약PL"/>
      <sheetName val="부서현황"/>
      <sheetName val="__Dsmadmin_c_DATA_경영계획_99년도_제출자"/>
      <sheetName val="Sheet5"/>
      <sheetName val="3)_클레임_반영시"/>
      <sheetName val="단면_(2)"/>
      <sheetName val="Report_Setup"/>
      <sheetName val="45,46"/>
      <sheetName val="ABAD"/>
      <sheetName val="A1기성"/>
      <sheetName val="BGT"/>
      <sheetName val="CHAVOSH"/>
      <sheetName val="ZAR SAZ"/>
      <sheetName val="장비명"/>
      <sheetName val="__Dsmadmin_c_DATA______99_____2"/>
      <sheetName val="__Dsmadmin_c_DATA______99_____3"/>
      <sheetName val="대차대조"/>
      <sheetName val="__Dsmadmin_c_DATA______99_____4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월별손익"/>
      <sheetName val="PRT_BS"/>
      <sheetName val="PRT_PL"/>
      <sheetName val="충주"/>
      <sheetName val="6호기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정리채권_확정"/>
      <sheetName val="Sheet5"/>
      <sheetName val="수입"/>
      <sheetName val="매출"/>
      <sheetName val="집계표"/>
      <sheetName val="부하계산서"/>
      <sheetName val="wall"/>
      <sheetName val="9-1차이내역"/>
      <sheetName val="BSD _2_"/>
      <sheetName val="갑지(추정)"/>
      <sheetName val="목록"/>
      <sheetName val="중기"/>
      <sheetName val="노원열병합  건축공사기성내역서"/>
      <sheetName val="정부노임단가"/>
      <sheetName val="노임단가"/>
      <sheetName val="출력일지(01월)"/>
      <sheetName val="기계내역"/>
      <sheetName val="전체도급"/>
      <sheetName val="교각1"/>
      <sheetName val="단가 및 재료비"/>
      <sheetName val="코드"/>
      <sheetName val="견적단가"/>
      <sheetName val="BID"/>
      <sheetName val="전기"/>
      <sheetName val="설계서"/>
      <sheetName val="적용률"/>
      <sheetName val="데이타"/>
      <sheetName val="식재인부"/>
      <sheetName val="전기일위대가"/>
      <sheetName val="내역"/>
      <sheetName val="수량산출서"/>
      <sheetName val="TYPE-A"/>
      <sheetName val="재1"/>
      <sheetName val="TEL"/>
      <sheetName val="일위대가"/>
      <sheetName val="Proposal"/>
      <sheetName val="Macro(전선)"/>
      <sheetName val="소비자가"/>
      <sheetName val="Summary Sheets"/>
      <sheetName val="EQUIP-H"/>
      <sheetName val="산출내역서"/>
      <sheetName val="말뚝물량"/>
      <sheetName val="차액보증"/>
      <sheetName val="1.우편집중내역서"/>
      <sheetName val="CAL"/>
      <sheetName val="Galaxy 소비자가격표"/>
      <sheetName val="대비"/>
      <sheetName val="건축원가계산서"/>
      <sheetName val="세부내역"/>
      <sheetName val="빌딩 안내"/>
      <sheetName val="목차"/>
      <sheetName val="PumpSpec"/>
      <sheetName val="6,000"/>
      <sheetName val="재료집계"/>
      <sheetName val="입찰안"/>
      <sheetName val="단면 (2)"/>
      <sheetName val="#REF"/>
      <sheetName val="15100"/>
      <sheetName val="조건표"/>
      <sheetName val="간선계산"/>
      <sheetName val="세부내역(직접인건비)"/>
      <sheetName val="h-013211-2"/>
      <sheetName val="배관내역"/>
      <sheetName val="Customer Databas"/>
      <sheetName val="guard_mac_"/>
      <sheetName val="BQ"/>
      <sheetName val="LEGEND"/>
      <sheetName val="노임,재료비"/>
      <sheetName val="IMPEADENCE MAP 취수장"/>
      <sheetName val=" 견적서"/>
      <sheetName val="단가조사서"/>
      <sheetName val="수량산출"/>
      <sheetName val="토목"/>
      <sheetName val="암거공"/>
      <sheetName val="견적990322"/>
      <sheetName val="개요"/>
      <sheetName val="일위대가목차"/>
      <sheetName val="부대대비"/>
      <sheetName val="냉연집계"/>
      <sheetName val="하중"/>
      <sheetName val="수주실적0709"/>
      <sheetName val="MOTOR"/>
      <sheetName val="D-3503"/>
      <sheetName val="WORK"/>
      <sheetName val="ITEM"/>
      <sheetName val="청천내"/>
      <sheetName val="45,46"/>
      <sheetName val="중기일위대가"/>
      <sheetName val="품목납기"/>
      <sheetName val="금액"/>
      <sheetName val="날개벽"/>
      <sheetName val="공사내역"/>
      <sheetName val="원가계산서"/>
      <sheetName val="방수"/>
      <sheetName val="일위대가-02"/>
      <sheetName val="1,2공구원가계산서"/>
      <sheetName val="집 계 표"/>
      <sheetName val="제직재"/>
      <sheetName val="설직재-1"/>
      <sheetName val="산출내역서집계표"/>
      <sheetName val="ELECTRIC"/>
      <sheetName val="실행간접비"/>
      <sheetName val="산수배수"/>
      <sheetName val="2공구산출내역"/>
      <sheetName val="1공구산출내역서"/>
      <sheetName val=" 갑지"/>
      <sheetName val="자재단가"/>
      <sheetName val="원가계산서(변경)"/>
      <sheetName val="GAEYO"/>
      <sheetName val="BASIC (2)"/>
      <sheetName val="단양 00 아파트-세부내역"/>
      <sheetName val="DATA"/>
      <sheetName val="설계"/>
      <sheetName val="콘크리트타설집계표"/>
      <sheetName val="일위대가표"/>
      <sheetName val="Man Power &amp; Comp"/>
      <sheetName val="eq_data"/>
      <sheetName val="수로교총재료집계"/>
      <sheetName val="건축집계"/>
      <sheetName val="총내역서"/>
      <sheetName val="인사자료총집계"/>
      <sheetName val="간접비"/>
      <sheetName val="설계내역"/>
      <sheetName val="원가계산서(남측)"/>
      <sheetName val="예산변경사항"/>
      <sheetName val="을"/>
      <sheetName val="WEON"/>
      <sheetName val="외주"/>
      <sheetName val="0006_FLT_IR_NAME"/>
      <sheetName val="BLR-S"/>
      <sheetName val="hvac(제어동)"/>
      <sheetName val="품종별-이름"/>
      <sheetName val="수목표준대가"/>
      <sheetName val="예산M12A"/>
      <sheetName val="SUMMARY"/>
      <sheetName val="PAINT"/>
      <sheetName val="plan&amp;section of foundation"/>
      <sheetName val="design load"/>
      <sheetName val="working load at the btm ft."/>
      <sheetName val="stability check"/>
      <sheetName val="design criteria"/>
      <sheetName val="월별수입"/>
      <sheetName val="단가표"/>
      <sheetName val="Ext. Stone-P"/>
      <sheetName val="EACT10"/>
      <sheetName val="#3E1_GCR"/>
      <sheetName val="Sheet6"/>
      <sheetName val="채권(하반기)"/>
      <sheetName val="EKOG10건축"/>
      <sheetName val="COVER"/>
      <sheetName val="일위대가(목록)"/>
      <sheetName val="재료비"/>
      <sheetName val="도급"/>
      <sheetName val="남양시작동자105노65기1.3화1.2"/>
      <sheetName val="ABUT수량-A1"/>
      <sheetName val="터파기및재료"/>
      <sheetName val="PIPE"/>
      <sheetName val="FLANGE"/>
      <sheetName val="VALVE"/>
      <sheetName val="주현(해보)"/>
      <sheetName val="주현(영광)"/>
      <sheetName val="EQUIPMENT -2"/>
      <sheetName val="2000년1차"/>
      <sheetName val="실행철강하도"/>
      <sheetName val="단가"/>
      <sheetName val="여과지동"/>
      <sheetName val="기초자료"/>
      <sheetName val="기초견적가"/>
      <sheetName val="물량입력"/>
      <sheetName val="CAT_5"/>
      <sheetName val="Sheet4"/>
      <sheetName val="Sheet3"/>
      <sheetName val="조직"/>
      <sheetName val="일반부표"/>
      <sheetName val="●수량(침구보관창고-21평)"/>
      <sheetName val="배수내역"/>
      <sheetName val="인건비"/>
      <sheetName val="소업1교"/>
      <sheetName val="노임"/>
      <sheetName val="화재 탐지 설비"/>
      <sheetName val="물량표"/>
      <sheetName val="본사인상전"/>
      <sheetName val="Macro(차단기)"/>
      <sheetName val="영업소실적"/>
      <sheetName val="유림골조"/>
      <sheetName val="프랜트면허"/>
      <sheetName val="토목주소"/>
      <sheetName val="시화점실행"/>
      <sheetName val="FAX"/>
      <sheetName val="열린교실"/>
      <sheetName val="음료실행"/>
      <sheetName val="연수동"/>
      <sheetName val="일위대가목록"/>
      <sheetName val="CONCRETE"/>
      <sheetName val="총괄표"/>
      <sheetName val="타공종이기"/>
      <sheetName val="1.설계조건"/>
      <sheetName val="현장"/>
      <sheetName val="단가 (2)"/>
      <sheetName val="s"/>
      <sheetName val="입력"/>
      <sheetName val="구의33고"/>
      <sheetName val="직노"/>
      <sheetName val="DESIGN"/>
      <sheetName val="INPUT"/>
      <sheetName val="배명(단가)"/>
      <sheetName val="Macro1"/>
      <sheetName val="CAL1"/>
      <sheetName val="TTL"/>
      <sheetName val="CTEMCOST"/>
      <sheetName val="금액내역서"/>
      <sheetName val="실행내역"/>
      <sheetName val="ENE-CAL"/>
      <sheetName val="설계내역서"/>
      <sheetName val="9GNG운반"/>
      <sheetName val="갑지"/>
      <sheetName val="냉천부속동"/>
      <sheetName val="1차 내역서"/>
      <sheetName val="예가표"/>
      <sheetName val="견적대비표"/>
      <sheetName val="3.공통공사대비"/>
      <sheetName val="실행"/>
      <sheetName val="기안"/>
      <sheetName val="개산공사비"/>
      <sheetName val="종합"/>
      <sheetName val="예비품"/>
      <sheetName val="능률"/>
      <sheetName val="GEN"/>
      <sheetName val="C1ㅇ"/>
      <sheetName val="참조자료"/>
      <sheetName val="능률(기성)"/>
      <sheetName val="배수공 내역서 적용수량"/>
      <sheetName val="DATA 입력란"/>
      <sheetName val="가도공"/>
      <sheetName val="200"/>
      <sheetName val="매립"/>
      <sheetName val="예산대비"/>
      <sheetName val="소방사항"/>
      <sheetName val="단가표 (2)"/>
      <sheetName val="현관비DATA"/>
      <sheetName val="I一般比"/>
      <sheetName val="N賃率-職"/>
      <sheetName val="제-노임"/>
      <sheetName val="기본DATA"/>
      <sheetName val="전차선로 물량표"/>
      <sheetName val="일위대가_목록_"/>
      <sheetName val="전기공사"/>
      <sheetName val="P.M 별"/>
      <sheetName val="기초목"/>
      <sheetName val="중동상가"/>
      <sheetName val="98지급계획"/>
      <sheetName val="표지"/>
      <sheetName val="우수"/>
      <sheetName val="esc"/>
      <sheetName val="산근(목록)"/>
      <sheetName val="토공"/>
      <sheetName val="날개벽(좌,우=45도,75도)"/>
      <sheetName val="Imp-Data"/>
      <sheetName val="사통"/>
      <sheetName val="제수"/>
      <sheetName val="공기"/>
      <sheetName val="공사비예산서(토목분)"/>
      <sheetName val="Y-WORK"/>
      <sheetName val="노무비(DB)"/>
      <sheetName val="산출및내역"/>
      <sheetName val="04.01"/>
      <sheetName val="AILC004"/>
      <sheetName val="CAL."/>
      <sheetName val="하조서"/>
      <sheetName val="장비명"/>
      <sheetName val="Data&amp;Result"/>
      <sheetName val="말뚝기초"/>
      <sheetName val="버스운행안내"/>
      <sheetName val="예방접종계획"/>
      <sheetName val="근태계획서"/>
      <sheetName val="Sheet2"/>
      <sheetName val="환율"/>
      <sheetName val="BOX"/>
      <sheetName val="교각계산"/>
      <sheetName val="AS복구"/>
      <sheetName val="중기터파기"/>
      <sheetName val="변수값"/>
      <sheetName val="중기상차"/>
      <sheetName val="우석문틀"/>
      <sheetName val="Sheet1"/>
      <sheetName val="PROJECT BRIEF"/>
      <sheetName val="토공A"/>
      <sheetName val="경영혁신본부"/>
      <sheetName val="BOJUNGGM"/>
      <sheetName val="말뚝지지력산정"/>
      <sheetName val="통합"/>
      <sheetName val="3련 BOX"/>
      <sheetName val="유림총괄"/>
      <sheetName val="FRP내역서"/>
      <sheetName val="공사개요"/>
      <sheetName val="연부97-1"/>
      <sheetName val="공통부대비"/>
      <sheetName val="차수"/>
      <sheetName val="CODE"/>
      <sheetName val="단위수량"/>
      <sheetName val="부대공"/>
      <sheetName val="방호벽"/>
      <sheetName val="낙석방지책"/>
      <sheetName val="음성방향"/>
      <sheetName val="기준자료"/>
      <sheetName val="교통대책내역"/>
      <sheetName val="공통가설"/>
      <sheetName val="점별(추정)"/>
      <sheetName val="부속동"/>
      <sheetName val="QS"/>
      <sheetName val="공사수행방안"/>
      <sheetName val="DONGIA"/>
      <sheetName val="CHITIET"/>
      <sheetName val="APT"/>
      <sheetName val="총괄갑 "/>
      <sheetName val="산정기준"/>
      <sheetName val="자판실행"/>
      <sheetName val="실행(ALT1)"/>
      <sheetName val="집계"/>
      <sheetName val="기본일위"/>
      <sheetName val="내역서2안"/>
      <sheetName val="견적서"/>
      <sheetName val="품셈TABLE"/>
      <sheetName val="BSD_1"/>
      <sheetName val="BSD_(2)"/>
      <sheetName val="남양시작동자105노65기1_3화1_2"/>
      <sheetName val="BSD_11"/>
      <sheetName val="BSD_(2)1"/>
      <sheetName val="남양시작동자105노65기1_3화1_21"/>
      <sheetName val="남양주부대"/>
      <sheetName val="전차선로_물량표"/>
      <sheetName val="9."/>
      <sheetName val="실행내역서"/>
      <sheetName val="슬래브(유곡)"/>
      <sheetName val="전력"/>
      <sheetName val="VV보온LINK"/>
      <sheetName val="FIT보온LINK"/>
      <sheetName val="내역1"/>
      <sheetName val="진주방향"/>
      <sheetName val="PROJECT BRIEF(EX.NEW)"/>
      <sheetName val="정보"/>
      <sheetName val="HP1AMLIST"/>
      <sheetName val="계화배수"/>
      <sheetName val="FAB별"/>
      <sheetName val="조명시설"/>
      <sheetName val="member design"/>
      <sheetName val="soil bearing check"/>
      <sheetName val="설계조건"/>
      <sheetName val="1련박스"/>
      <sheetName val="A"/>
      <sheetName val="현장관리비"/>
      <sheetName val="COA-17"/>
      <sheetName val="C-18"/>
      <sheetName val="현장지지물물량"/>
      <sheetName val="역T형"/>
      <sheetName val="FB25JN"/>
      <sheetName val="기초1"/>
      <sheetName val="기초"/>
      <sheetName val="해평견적"/>
      <sheetName val="조건입력"/>
      <sheetName val="조건입력(2)"/>
      <sheetName val="장비선정"/>
      <sheetName val="차선도색현황"/>
      <sheetName val="예산서"/>
      <sheetName val="관급"/>
      <sheetName val="인천제철"/>
      <sheetName val="공사진행"/>
      <sheetName val="자재단가비교표"/>
      <sheetName val="구의동공내역서"/>
      <sheetName val="SG"/>
      <sheetName val="AV시스템"/>
      <sheetName val="S0"/>
      <sheetName val="DB"/>
      <sheetName val="4-3 보온 기본물량집계"/>
      <sheetName val="별표집계"/>
      <sheetName val="시중노임단가"/>
      <sheetName val="특별교실"/>
      <sheetName val="Total"/>
      <sheetName val="갑지 (1)"/>
      <sheetName val="집계표 (2)"/>
      <sheetName val="북방3터널"/>
      <sheetName val="A-4"/>
      <sheetName val="장비부하"/>
      <sheetName val="타워기초"/>
      <sheetName val="주경기-오배수"/>
      <sheetName val="연습장소"/>
      <sheetName val="Man Power"/>
      <sheetName val="횡배수관토공수량"/>
      <sheetName val="중량산출"/>
      <sheetName val="VA_code"/>
      <sheetName val="전체"/>
      <sheetName val="건축설비내역"/>
      <sheetName val="내역서(당초변경)"/>
      <sheetName val="지사인원사무실"/>
      <sheetName val="배수내역 (2)"/>
      <sheetName val="총체보활공정표"/>
      <sheetName val="주관사업"/>
      <sheetName val="총괄-1"/>
      <sheetName val="토공사"/>
      <sheetName val="기초자료입력및 K치 확인"/>
      <sheetName val="재료"/>
      <sheetName val="내역_ver1.0"/>
      <sheetName val="내역서1"/>
      <sheetName val="ysn"/>
      <sheetName val="99년하반기"/>
      <sheetName val="UR2-Calculation"/>
      <sheetName val="노무단가"/>
      <sheetName val="6PILE  (돌출)"/>
      <sheetName val="원본"/>
      <sheetName val="절취및터파기"/>
      <sheetName val="금액집계"/>
      <sheetName val="건축내역"/>
      <sheetName val="기초공"/>
      <sheetName val="기둥(원형)"/>
      <sheetName val="출력X"/>
      <sheetName val="발주현황"/>
      <sheetName val="example (2)"/>
      <sheetName val="PMfee산정"/>
      <sheetName val="빌딩코드(1)"/>
      <sheetName val="임대사례선정"/>
      <sheetName val="거래사례선정"/>
      <sheetName val="구분1"/>
      <sheetName val="구분2"/>
      <sheetName val="동명"/>
      <sheetName val="동_임대"/>
      <sheetName val="블럭명"/>
      <sheetName val="Home"/>
      <sheetName val="소재지"/>
      <sheetName val="소재지_임대"/>
      <sheetName val="목표세부명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정리채권_확정"/>
      <sheetName val="6호기"/>
      <sheetName val="공통가설"/>
      <sheetName val="건축공사실행"/>
      <sheetName val="월별손익"/>
      <sheetName val="매출"/>
      <sheetName val="수입"/>
      <sheetName val="적용환율"/>
      <sheetName val="Ⅱ1-0타"/>
      <sheetName val="AS복구"/>
      <sheetName val="중기터파기"/>
      <sheetName val="기초단가"/>
      <sheetName val="자금수지"/>
      <sheetName val="용역비내역-진짜"/>
      <sheetName val="변수값"/>
      <sheetName val="사업성"/>
      <sheetName val="중기상차"/>
      <sheetName val="BS"/>
      <sheetName val="PL"/>
      <sheetName val="TEMP2"/>
      <sheetName val="부하계산서"/>
      <sheetName val="guard(mac)"/>
      <sheetName val="BRICK"/>
      <sheetName val="8. Categ"/>
      <sheetName val="2.Param"/>
      <sheetName val="6. Time"/>
      <sheetName val="3. Year 1"/>
      <sheetName val="4. Year 2"/>
      <sheetName val="7. Classif."/>
      <sheetName val="Borrower"/>
      <sheetName val="계화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Regenerator  Concrete Structure"/>
      <sheetName val="일위대가(계측기설치)"/>
      <sheetName val="교통대책내역"/>
      <sheetName val="단가조사"/>
      <sheetName val="적용률"/>
      <sheetName val="표지"/>
      <sheetName val="실행내역"/>
      <sheetName val="노임"/>
      <sheetName val="남양시작동자105노65기1.3화1.2"/>
      <sheetName val="전계가"/>
      <sheetName val="견적의뢰"/>
      <sheetName val="연습"/>
      <sheetName val="현장관리비"/>
      <sheetName val="대치판정"/>
      <sheetName val="10동"/>
      <sheetName val="진주방향"/>
      <sheetName val="마산방향"/>
      <sheetName val="계화배수(3대)"/>
      <sheetName val="Sum"/>
      <sheetName val="LEGEND"/>
      <sheetName val="점수계산_1"/>
      <sheetName val="점수계산_2"/>
      <sheetName val="점수계산_3"/>
      <sheetName val="점수계산_4"/>
      <sheetName val="조달청공고_1997-78호"/>
      <sheetName val="별표_1(100억_이상)"/>
      <sheetName val="별표_1(100억_미만)"/>
      <sheetName val="별표_1-1"/>
      <sheetName val="별표_2"/>
      <sheetName val="붙임_1-1"/>
      <sheetName val="붙임_1-2"/>
      <sheetName val="붙임_1-3"/>
      <sheetName val="붙임_1-4"/>
      <sheetName val="붙임_2-1"/>
      <sheetName val="양식_1"/>
      <sheetName val="점수계산1_2"/>
      <sheetName val="A-4"/>
      <sheetName val="2000년 공정표"/>
      <sheetName val="예산변경사항"/>
      <sheetName val=""/>
      <sheetName val="교육종류"/>
      <sheetName val="양수장(기계)"/>
      <sheetName val="관음목장(제출용)자105인97.5"/>
      <sheetName val="I一般比"/>
      <sheetName val="자재단가비교표"/>
      <sheetName val="DATA"/>
      <sheetName val="음료실행"/>
      <sheetName val="금리계산"/>
      <sheetName val="변경내역"/>
      <sheetName val="BSD (2)"/>
      <sheetName val="96노임기준"/>
      <sheetName val="설계내역서"/>
      <sheetName val="하수급견적대비"/>
      <sheetName val="배수내역 (2)"/>
      <sheetName val="G2설비도급"/>
      <sheetName val="기본DATA"/>
      <sheetName val="시멘트"/>
      <sheetName val="공사비예산서(토목분)"/>
      <sheetName val="가설건물"/>
      <sheetName val="내역(설계)"/>
      <sheetName val="일위대가"/>
      <sheetName val="esc"/>
      <sheetName val="집수정"/>
      <sheetName val="4)유동표"/>
      <sheetName val="총체보활공정표"/>
      <sheetName val="경영상태"/>
      <sheetName val="공사비집계"/>
      <sheetName val="Sheet1"/>
      <sheetName val="안정검토"/>
      <sheetName val="미장"/>
      <sheetName val="일위대가내역"/>
      <sheetName val="dV&amp;Cl"/>
      <sheetName val="CAP"/>
      <sheetName val="변수"/>
      <sheetName val="전압하강"/>
      <sheetName val="F-T Voltage"/>
      <sheetName val="수량이동"/>
      <sheetName val="제수"/>
      <sheetName val="공기"/>
      <sheetName val="현금흐름"/>
      <sheetName val="손익"/>
      <sheetName val="노임이"/>
      <sheetName val="기본자료"/>
      <sheetName val="Anam Fab PL"/>
      <sheetName val="Schedules"/>
      <sheetName val="토목"/>
      <sheetName val="상가지급현황"/>
      <sheetName val="982월원안"/>
      <sheetName val="갑지1"/>
      <sheetName val="노무비"/>
      <sheetName val="총내역서"/>
      <sheetName val="공주-교대(A1)"/>
      <sheetName val="산출내역서집계표"/>
      <sheetName val="설계예산2"/>
      <sheetName val="EQUIPMENT -2"/>
      <sheetName val="경상비"/>
      <sheetName val="전체"/>
      <sheetName val="부안일위"/>
      <sheetName val="예가표"/>
      <sheetName val="당초"/>
      <sheetName val="기계경비(시간당)"/>
      <sheetName val="램머"/>
      <sheetName val="일위"/>
      <sheetName val="단가"/>
      <sheetName val="AHU집계"/>
      <sheetName val="공조기휀"/>
      <sheetName val="공조기"/>
      <sheetName val="조직"/>
      <sheetName val="1"/>
      <sheetName val="산출내역서"/>
      <sheetName val="내역1"/>
      <sheetName val="현관비"/>
      <sheetName val="소비자가"/>
      <sheetName val="Total"/>
      <sheetName val="기초일위"/>
      <sheetName val="총괄갑 "/>
      <sheetName val="일반부표"/>
      <sheetName val="공통가설(기준안)"/>
      <sheetName val="전차선로 물량표"/>
      <sheetName val="정보"/>
      <sheetName val="에어샵공사"/>
      <sheetName val="을-ATYPE"/>
      <sheetName val="Sheet1 (2)"/>
      <sheetName val="공통가설"/>
      <sheetName val="판매시설"/>
      <sheetName val="2002하반기노임기준"/>
      <sheetName val="토목내역서"/>
      <sheetName val="직노"/>
      <sheetName val="분전함신설"/>
      <sheetName val="접지1종"/>
      <sheetName val="입찰"/>
      <sheetName val="현경"/>
      <sheetName val="J直材4"/>
      <sheetName val="9."/>
      <sheetName val="환산"/>
      <sheetName val="견적공통"/>
      <sheetName val="갈현동"/>
      <sheetName val="코드"/>
      <sheetName val="갑지(추정)"/>
      <sheetName val="본공사"/>
      <sheetName val="피엘"/>
      <sheetName val="TYPE-A"/>
      <sheetName val="입력"/>
      <sheetName val="9GNG운반"/>
      <sheetName val="포장공사"/>
      <sheetName val="BASIC (2)"/>
      <sheetName val="실행갑지"/>
      <sheetName val="수목데이타 "/>
      <sheetName val="장비"/>
      <sheetName val="산근1"/>
      <sheetName val="노무"/>
      <sheetName val="자재"/>
      <sheetName val="요율"/>
      <sheetName val="자재대"/>
      <sheetName val="토목주소"/>
      <sheetName val="프랜트면허"/>
      <sheetName val="DANGA"/>
      <sheetName val="Dae_Jiju"/>
      <sheetName val="원본"/>
      <sheetName val="견적서"/>
      <sheetName val="계화배수"/>
      <sheetName val="전체_1설계"/>
      <sheetName val="빌딩 안내"/>
      <sheetName val="주관사업"/>
      <sheetName val="손익분석"/>
      <sheetName val="물량표"/>
      <sheetName val="수입"/>
      <sheetName val="차수"/>
      <sheetName val="3F"/>
      <sheetName val="포장"/>
      <sheetName val="2.대외공문"/>
      <sheetName val="건축공사실행"/>
      <sheetName val="RE9604"/>
      <sheetName val="단가비교"/>
      <sheetName val="토목내역"/>
      <sheetName val="현장관리비집계표"/>
      <sheetName val="품셈"/>
      <sheetName val="기둥(하중)"/>
      <sheetName val="화설내"/>
      <sheetName val="심사"/>
      <sheetName val="갑지"/>
      <sheetName val="차선도색현황"/>
      <sheetName val="구분자"/>
      <sheetName val="날개벽(시점좌측)"/>
      <sheetName val="B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2000.05"/>
      <sheetName val="대전노은1차_조적_집계표"/>
      <sheetName val="Sheet5"/>
      <sheetName val="01"/>
      <sheetName val="CODE"/>
      <sheetName val="점수계산1-2"/>
      <sheetName val="직공비"/>
      <sheetName val="BSD (2)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갑지1"/>
      <sheetName val="c"/>
      <sheetName val="Secured Master"/>
      <sheetName val=" Return"/>
      <sheetName val="집계표"/>
      <sheetName val="comparables"/>
      <sheetName val="Deduction"/>
      <sheetName val="결정단가"/>
      <sheetName val="other"/>
      <sheetName val="conclusion"/>
      <sheetName val="PL6-FCFF07"/>
      <sheetName val="기둥"/>
      <sheetName val="저판(버림100)"/>
      <sheetName val="F9804"/>
      <sheetName val="영업.일1"/>
      <sheetName val="물가자료"/>
      <sheetName val="1을"/>
      <sheetName val="Borrower"/>
      <sheetName val="시추주상도"/>
      <sheetName val="report_20"/>
      <sheetName val="camera_30"/>
      <sheetName val="과제"/>
      <sheetName val="10"/>
      <sheetName val="90"/>
      <sheetName val="40"/>
      <sheetName val="50"/>
      <sheetName val="60"/>
      <sheetName val="70"/>
      <sheetName val="camera_10"/>
      <sheetName val="AS복구"/>
      <sheetName val="중기터파기"/>
      <sheetName val="자금수지"/>
      <sheetName val="용역비내역-진짜"/>
      <sheetName val="변수값"/>
      <sheetName val="사업성"/>
      <sheetName val="중기상차"/>
      <sheetName val="1월"/>
      <sheetName val="0.1 KEY ASSUMPTIONS"/>
      <sheetName val="0.2 SCENARIO"/>
      <sheetName val="0. CONTROL"/>
      <sheetName val="지출계"/>
      <sheetName val="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일용노임단가"/>
      <sheetName val="참조자료"/>
      <sheetName val="1-1"/>
      <sheetName val="식재"/>
      <sheetName val="시설물"/>
      <sheetName val="식재출력용"/>
      <sheetName val="유지관리"/>
      <sheetName val="단가"/>
      <sheetName val="Sheet5"/>
      <sheetName val="b_gs"/>
      <sheetName val="SILICATE"/>
      <sheetName val="Project Brief"/>
      <sheetName val="COPING"/>
      <sheetName val="CAT_5"/>
      <sheetName val="점수계산1-2"/>
      <sheetName val="산출근거(본선외)"/>
      <sheetName val="input(본선외)"/>
      <sheetName val="1.설계조건"/>
      <sheetName val="BSD (2)"/>
      <sheetName val="입찰"/>
      <sheetName val="현경"/>
      <sheetName val="구의33고"/>
      <sheetName val="BID"/>
      <sheetName val="45,46"/>
      <sheetName val="식재인부"/>
      <sheetName val="산출내역서"/>
      <sheetName val="원가서"/>
      <sheetName val="b_gunmul"/>
      <sheetName val="b_balju (2)"/>
      <sheetName val="간접"/>
      <sheetName val="집계표"/>
      <sheetName val="코드표"/>
      <sheetName val="#REF"/>
      <sheetName val="간접비내역-1"/>
      <sheetName val="하중계산"/>
      <sheetName val="APT"/>
      <sheetName val="자재"/>
      <sheetName val="목표세부명세"/>
      <sheetName val="0.1 KEY ASSUMPTIONS"/>
      <sheetName val="0.2 SCENARIO"/>
      <sheetName val="0. CONTROL"/>
      <sheetName val="시멘트"/>
      <sheetName val="정부노임단가"/>
      <sheetName val="단가조사"/>
      <sheetName val="L_RPTA05_목록"/>
      <sheetName val="Sheet1"/>
      <sheetName val="송라터널총괄"/>
      <sheetName val="전기"/>
      <sheetName val="백암비스타내역"/>
      <sheetName val="마산방향"/>
      <sheetName val="진주방향"/>
      <sheetName val="project management"/>
      <sheetName val="4차원가계산서"/>
      <sheetName val="물량표"/>
      <sheetName val="코스모공장 (어음)"/>
      <sheetName val="품목"/>
      <sheetName val="11.자재단가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공사진행"/>
      <sheetName val="96노임기준"/>
      <sheetName val="WONMI"/>
      <sheetName val="설계내역서"/>
      <sheetName val="콤보박스와 리스트박스의 연결"/>
      <sheetName val="일위_파일"/>
      <sheetName val="실행단가철(ems코드적용)"/>
      <sheetName val="하수급견적대비"/>
      <sheetName val="일위대가(가설)"/>
      <sheetName val="울산자동제어"/>
      <sheetName val="JUCK"/>
      <sheetName val="청천내"/>
      <sheetName val="입찰견적보고서"/>
      <sheetName val="현장경비"/>
      <sheetName val="요율"/>
      <sheetName val="Sheet2"/>
      <sheetName val="기구조직"/>
      <sheetName val="계수시트"/>
      <sheetName val="원가계산서"/>
      <sheetName val="데이타"/>
      <sheetName val="삼성전기"/>
      <sheetName val="Sheet1 (2)"/>
      <sheetName val="PBS"/>
      <sheetName val="2.가정단면"/>
      <sheetName val="대전노은1차_조적_집계표"/>
      <sheetName val="시장성초안camera"/>
      <sheetName val="공사경비"/>
      <sheetName val="2.주요계수총괄"/>
      <sheetName val="COA-17"/>
      <sheetName val="C-18"/>
      <sheetName val="포장복구집계"/>
      <sheetName val="노임이"/>
      <sheetName val="건축공사실행"/>
      <sheetName val="전체"/>
      <sheetName val="DATA"/>
      <sheetName val="현장관리비 산출내역"/>
      <sheetName val="5사남"/>
      <sheetName val="현황CODE"/>
      <sheetName val="손익현황"/>
      <sheetName val="Factor"/>
      <sheetName val="2.대외공문"/>
      <sheetName val="A"/>
      <sheetName val="건축공사"/>
      <sheetName val="선급법인세 (2)"/>
      <sheetName val="터널조도"/>
      <sheetName val="001"/>
      <sheetName val="MOTOR"/>
      <sheetName val="G.R300경비"/>
      <sheetName val="PIPE내역(FCN)"/>
      <sheetName val="REDUCER"/>
      <sheetName val="WE'T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내역5"/>
      <sheetName val="1차사업FS"/>
      <sheetName val="관로내역원"/>
      <sheetName val="견적서"/>
      <sheetName val="의왕내역"/>
      <sheetName val="통장출금액"/>
      <sheetName val="Mc1"/>
      <sheetName val="금관"/>
      <sheetName val="백화"/>
      <sheetName val="노임단가"/>
      <sheetName val="b_balju-단가단가단가"/>
      <sheetName val="평가데이터"/>
      <sheetName val="사업수지"/>
      <sheetName val="사업성"/>
      <sheetName val="내역서2안"/>
      <sheetName val="수지"/>
      <sheetName val="공사개요"/>
      <sheetName val="대목"/>
      <sheetName val="부동산"/>
      <sheetName val="예산내역"/>
      <sheetName val="총괄수지표"/>
      <sheetName val="달러출납부"/>
      <sheetName val="8월출납부"/>
      <sheetName val="fs"/>
      <sheetName val="3.판관비명세서"/>
      <sheetName val="D"/>
      <sheetName val="ITEM"/>
      <sheetName val="Y-WORK"/>
      <sheetName val="104동"/>
      <sheetName val="6월실적"/>
      <sheetName val="base"/>
      <sheetName val="회사정보"/>
      <sheetName val="1)fs"/>
      <sheetName val="내역"/>
      <sheetName val="준검 내역서"/>
      <sheetName val="내역서"/>
      <sheetName val=" FURNACE현설"/>
      <sheetName val="단위단가"/>
      <sheetName val="단위수량"/>
      <sheetName val="부대공Ⅱ"/>
      <sheetName val="CTEMCOST"/>
      <sheetName val="6호기"/>
      <sheetName val="노무비"/>
      <sheetName val="DATE"/>
      <sheetName val="총괄집계표"/>
      <sheetName val="투찰가"/>
      <sheetName val="직노"/>
      <sheetName val="변경내역을"/>
      <sheetName val="삭제내역1차"/>
      <sheetName val="1.공사비집계"/>
      <sheetName val="대가목록"/>
      <sheetName val="참고사항"/>
      <sheetName val="근로자자료입력"/>
      <sheetName val="교량전기"/>
      <sheetName val="02자재"/>
      <sheetName val="은행"/>
      <sheetName val="Macro1"/>
      <sheetName val="순공사비"/>
      <sheetName val="목록1"/>
      <sheetName val="기본사항"/>
      <sheetName val="교통대책내역"/>
      <sheetName val="설비"/>
      <sheetName val="고분전시관"/>
      <sheetName val="Option"/>
      <sheetName val="분양가"/>
      <sheetName val="손익"/>
      <sheetName val="현금흐름"/>
      <sheetName val="982월원안"/>
      <sheetName val="TOT"/>
      <sheetName val="일별1"/>
      <sheetName val="2.손익계산서"/>
      <sheetName val="건축원가"/>
      <sheetName val="실행단가"/>
      <sheetName val="기초코드"/>
      <sheetName val="c"/>
      <sheetName val="Secured Master"/>
      <sheetName val="SLAB&quot;1&quot;"/>
      <sheetName val="INPUT"/>
      <sheetName val="공통가설(대천)"/>
      <sheetName val="ELECTRIC"/>
      <sheetName val="삭제금지단가"/>
      <sheetName val="BS"/>
      <sheetName val="PL"/>
      <sheetName val="TEMP2"/>
      <sheetName val="2000.05"/>
      <sheetName val="Define finishing"/>
      <sheetName val="시추주상도"/>
      <sheetName val="월별수입"/>
      <sheetName val="Schedule 2 and 3"/>
      <sheetName val="In_Pri"/>
      <sheetName val="conclusion"/>
      <sheetName val="결정단가"/>
      <sheetName val="comparables"/>
      <sheetName val="Deduction"/>
      <sheetName val="other"/>
      <sheetName val="기계내역"/>
      <sheetName val="회사개요(2)"/>
      <sheetName val="사급자재"/>
      <sheetName val="수량산출"/>
      <sheetName val="2.건축"/>
      <sheetName val="1단계"/>
      <sheetName val="48평형"/>
      <sheetName val="평균터파기고(1-2,ASP)"/>
      <sheetName val="바.한일양산"/>
      <sheetName val="입찰안"/>
      <sheetName val="부산4"/>
      <sheetName val="입력"/>
      <sheetName val="코스모공장_(어음)"/>
      <sheetName val="수목단가"/>
      <sheetName val="시설수량표"/>
      <sheetName val="식재수량표"/>
      <sheetName val="자재단가"/>
      <sheetName val="교각1"/>
      <sheetName val="실행내역서"/>
      <sheetName val="관기성공.내"/>
      <sheetName val="CODE"/>
      <sheetName val="물가자료"/>
      <sheetName val="문학간접"/>
      <sheetName val="전선 및 전선관"/>
      <sheetName val="2공구산출내역"/>
      <sheetName val="기자재비"/>
      <sheetName val="단가산출"/>
      <sheetName val="국내총괄"/>
      <sheetName val="01"/>
      <sheetName val="제안서입력"/>
      <sheetName val="절감계산"/>
      <sheetName val="기초산출"/>
      <sheetName val="빌딩실행"/>
      <sheetName val="CLAU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내역"/>
      <sheetName val="1-1"/>
      <sheetName val="건축공사"/>
      <sheetName val="11월실적"/>
      <sheetName val="실행간접비용"/>
      <sheetName val="내역5"/>
      <sheetName val="#REF"/>
      <sheetName val="사급자재"/>
      <sheetName val="대전노은1차_조적_집계표"/>
      <sheetName val="Sheet5"/>
      <sheetName val="BSD (2)"/>
      <sheetName val="CAT_5"/>
      <sheetName val="충주"/>
      <sheetName val="간접비내역-1"/>
      <sheetName val="점수계산1-2"/>
      <sheetName val="2.주요계수총괄"/>
      <sheetName val="포장복구집계"/>
      <sheetName val="ITB COST"/>
      <sheetName val="손익"/>
      <sheetName val="현금흐름"/>
      <sheetName val="소상 &quot;1&quot;"/>
      <sheetName val="경수97.02"/>
      <sheetName val="콤보박스와 리스트박스의 연결"/>
      <sheetName val="전기"/>
      <sheetName val="SALE&amp;COST"/>
      <sheetName val="SILICATE"/>
      <sheetName val="KMT물량"/>
      <sheetName val="1-Step 1-L-Year"/>
      <sheetName val="3-Step 3-L-Year"/>
      <sheetName val="Breakdown"/>
      <sheetName val="UnitRate"/>
      <sheetName val="회사개요(2)"/>
      <sheetName val="Index"/>
    </sheetNames>
    <sheetDataSet>
      <sheetData sheetId="0">
        <row r="1">
          <cell r="A1" t="str">
            <v>▣ 손익차이분석(97.11)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 xml:space="preserve"> </v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 xml:space="preserve"> </v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 xml:space="preserve"> </v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 xml:space="preserve"> </v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 xml:space="preserve"> </v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 xml:space="preserve"> </v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 xml:space="preserve"> </v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 xml:space="preserve"> </v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 xml:space="preserve"> </v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 xml:space="preserve"> </v>
          </cell>
          <cell r="D15" t="str">
            <v xml:space="preserve"> </v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물량표"/>
      <sheetName val="특수부속"/>
      <sheetName val="시공비"/>
      <sheetName val="remark"/>
      <sheetName val="자재집행분"/>
      <sheetName val="공무집행분"/>
      <sheetName val="예산표"/>
      <sheetName val="비교표변경 (3)"/>
      <sheetName val="비교표변경"/>
      <sheetName val="MOCK-UP"/>
      <sheetName val="복합 PANEL"/>
      <sheetName val="공용AW-2"/>
      <sheetName val="AW-5 (2)"/>
      <sheetName val="물량표(신)"/>
      <sheetName val="PAINT"/>
      <sheetName val="SUMMARY"/>
      <sheetName val="내역(전체)"/>
      <sheetName val="내역서"/>
      <sheetName val="beam"/>
      <sheetName val="2000.05"/>
      <sheetName val="물량표S"/>
      <sheetName val="갑지(추정)"/>
      <sheetName val="DATE"/>
      <sheetName val="ITB COST"/>
      <sheetName val="G153"/>
      <sheetName val="총괄표"/>
      <sheetName val="점수계산1-2"/>
      <sheetName val="음료실행"/>
      <sheetName val="케이블및전선관규격표"/>
      <sheetName val="감리을"/>
      <sheetName val="자료"/>
      <sheetName val="취합표"/>
      <sheetName val="물량산출"/>
      <sheetName val="Sheet1"/>
      <sheetName val="Y-WORK"/>
      <sheetName val="건설성적"/>
      <sheetName val="WORK"/>
      <sheetName val="4월"/>
      <sheetName val="현장관리비"/>
      <sheetName val="Sheet2"/>
      <sheetName val="Total"/>
      <sheetName val="0001new"/>
      <sheetName val="내역서2안"/>
      <sheetName val="납부서"/>
      <sheetName val="PROJECT BRIEF(EX.NEW)"/>
      <sheetName val="중기조종사 단위단가"/>
      <sheetName val="30개월기준대비표 아랍택)"/>
      <sheetName val="총괄표 (2)"/>
      <sheetName val="갑지1"/>
      <sheetName val="지주목시비량산출서"/>
      <sheetName val="단가조사"/>
      <sheetName val="간선계산"/>
      <sheetName val="비교표변경_(3)"/>
      <sheetName val="복합_PANEL"/>
      <sheetName val="AW-5_(2)"/>
      <sheetName val="9-1차이내역"/>
      <sheetName val="B2BERP"/>
      <sheetName val="정부노임단가"/>
      <sheetName val="견적서"/>
      <sheetName val="일위대가"/>
      <sheetName val="손익분석"/>
      <sheetName val="SUMMARY(S)"/>
      <sheetName val="TYPE-A"/>
      <sheetName val="설계내역서"/>
      <sheetName val="#REF"/>
      <sheetName val="Sheet3"/>
      <sheetName val="wall"/>
      <sheetName val="Front"/>
      <sheetName val="갑지"/>
      <sheetName val="차액보증"/>
      <sheetName val="실행철강하도"/>
      <sheetName val="집계표"/>
      <sheetName val="입찰안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표S"/>
      <sheetName val="시공비"/>
      <sheetName val="GLASS견적) (2)"/>
      <sheetName val="EST(A TYPE)"/>
      <sheetName val="EST(B TYPE) (2)"/>
      <sheetName val="Sheet1"/>
      <sheetName val="Sheet2"/>
      <sheetName val="Sheet3"/>
      <sheetName val="예산표 OFFICE"/>
      <sheetName val="VOL(GRANITE)"/>
      <sheetName val="예산표 APT"/>
      <sheetName val="예산표 HOTEL"/>
      <sheetName val="VOL(ALUM)"/>
      <sheetName val="PAINT (SHT)"/>
      <sheetName val="PAINT (3)"/>
      <sheetName val="REMARK"/>
      <sheetName val="AL &amp; AREA SUM"/>
      <sheetName val="SPECAIL ACC'Y"/>
      <sheetName val="M-UP (미국)"/>
      <sheetName val="M-UP(UAE)"/>
      <sheetName val="GLASS&amp;GLAZING (2)"/>
      <sheetName val="SUMMARY (2)"/>
      <sheetName val="GRINITE (2)"/>
      <sheetName val="물량표"/>
      <sheetName val="PAINT"/>
      <sheetName val="SUMMARY"/>
      <sheetName val="BOQ"/>
      <sheetName val="차수"/>
      <sheetName val="내역서"/>
      <sheetName val="물량표(신)"/>
      <sheetName val="자판실행"/>
      <sheetName val="터파기및재료"/>
      <sheetName val="남양내역"/>
      <sheetName val="plan&amp;section of foundation"/>
      <sheetName val="pile bearing capa &amp; arrenge"/>
      <sheetName val="working load at the btm ft."/>
      <sheetName val="stability check"/>
      <sheetName val="design criteria"/>
      <sheetName val="design load"/>
      <sheetName val="총괄표"/>
      <sheetName val="f405"/>
      <sheetName val="단면가정"/>
      <sheetName val="노원열병합  건축공사기성내역서"/>
      <sheetName val="DB"/>
      <sheetName val="공통가설"/>
      <sheetName val="ITB COST"/>
      <sheetName val="일위대가목차"/>
      <sheetName val="정부노임단가"/>
      <sheetName val="견적990322"/>
      <sheetName val="입찰안"/>
      <sheetName val="SUMMARY(S)"/>
      <sheetName val="견적대비표"/>
      <sheetName val="대비표(토공1안)"/>
      <sheetName val="말뚝지지력산정"/>
      <sheetName val="대비"/>
      <sheetName val="판가반영"/>
      <sheetName val="Sheet5"/>
      <sheetName val="#REF"/>
      <sheetName val="실행내역"/>
      <sheetName val="BREAKDOWN(철거설치)"/>
      <sheetName val="품셈TABLE"/>
      <sheetName val="Margine di commessa"/>
      <sheetName val="약품공급2"/>
      <sheetName val="유림골조"/>
      <sheetName val="Project Brief"/>
      <sheetName val="Total"/>
      <sheetName val="주식"/>
      <sheetName val="일위대가"/>
      <sheetName val="crude.SLAB RE-bar"/>
      <sheetName val="CRUDE RE-bar"/>
      <sheetName val="자료"/>
      <sheetName val="취합표"/>
      <sheetName val="물량산출"/>
      <sheetName val="현장관리비"/>
      <sheetName val="수목표준대가"/>
      <sheetName val="GLASS견적)_(2)"/>
      <sheetName val="EST(A_TYPE)"/>
      <sheetName val="EST(B_TYPE)_(2)"/>
      <sheetName val="예산표_OFFICE"/>
      <sheetName val="예산표_APT"/>
      <sheetName val="예산표_HOTEL"/>
      <sheetName val="PAINT_(SHT)"/>
      <sheetName val="PAINT_(3)"/>
      <sheetName val="AL_&amp;_AREA_SUM"/>
      <sheetName val="SPECAIL_ACC'Y"/>
      <sheetName val="M-UP_(미국)"/>
      <sheetName val="GLASS&amp;GLAZING_(2)"/>
      <sheetName val="SUMMARY_(2)"/>
      <sheetName val="GRINITE_(2)"/>
      <sheetName val="노원열병합__건축공사기성내역서"/>
      <sheetName val="ITB_COST"/>
      <sheetName val="Margine_di_commessa"/>
      <sheetName val="crude_SLAB_RE-bar"/>
      <sheetName val="CRUDE_RE-bar"/>
      <sheetName val="데이타"/>
      <sheetName val="식재인부"/>
      <sheetName val="갑지(추정)"/>
      <sheetName val="연습"/>
      <sheetName val="AP1"/>
      <sheetName val="물가자료"/>
      <sheetName val="수입"/>
      <sheetName val="월별수입"/>
      <sheetName val="포장공"/>
      <sheetName val="손익분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임이"/>
      <sheetName val="프랜트면허"/>
      <sheetName val="토목주소"/>
      <sheetName val="표  지"/>
      <sheetName val="전체"/>
      <sheetName val="기성 품의서"/>
      <sheetName val="집계표"/>
      <sheetName val="갑지"/>
      <sheetName val="1.우편집중내역서"/>
      <sheetName val="을"/>
      <sheetName val="조명시설"/>
      <sheetName val="GLASS견적)_(2)1"/>
      <sheetName val="EST(A_TYPE)1"/>
      <sheetName val="EST(B_TYPE)_(2)1"/>
      <sheetName val="예산표_OFFICE1"/>
      <sheetName val="예산표_APT1"/>
      <sheetName val="예산표_HOTEL1"/>
      <sheetName val="PAINT_(SHT)1"/>
      <sheetName val="PAINT_(3)1"/>
      <sheetName val="AL_&amp;_AREA_SUM1"/>
      <sheetName val="SPECAIL_ACC'Y1"/>
      <sheetName val="M-UP_(미국)1"/>
      <sheetName val="GLASS&amp;GLAZING_(2)1"/>
      <sheetName val="SUMMARY_(2)1"/>
      <sheetName val="GRINITE_(2)1"/>
      <sheetName val="노원열병합__건축공사기성내역서1"/>
      <sheetName val="ITB_COST1"/>
      <sheetName val="Margine_di_commessa1"/>
      <sheetName val="crude_SLAB_RE-bar1"/>
      <sheetName val="CRUDE_RE-bar1"/>
      <sheetName val="plan&amp;section_of_foundation"/>
      <sheetName val="pile_bearing_capa_&amp;_arrenge"/>
      <sheetName val="working_load_at_the_btm_ft_"/>
      <sheetName val="stability_check"/>
      <sheetName val="design_criteria"/>
      <sheetName val="design_load"/>
      <sheetName val="Project_Brief"/>
      <sheetName val="표__지"/>
      <sheetName val="beam"/>
      <sheetName val="6PILE  (돌출)"/>
      <sheetName val="플랜트 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NAE-302"/>
      <sheetName val="물량표S"/>
      <sheetName val="총괄"/>
      <sheetName val="일위대가"/>
      <sheetName val="집계표"/>
      <sheetName val="노원열병합  건축공사기성내역서"/>
      <sheetName val="Baby일위대가"/>
      <sheetName val="hvac(제어동)"/>
      <sheetName val="조경"/>
      <sheetName val="물량표"/>
      <sheetName val="경비"/>
      <sheetName val="건축개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비교표"/>
      <sheetName val="SUMMARY"/>
      <sheetName val="GRANITE"/>
      <sheetName val="REMARK"/>
      <sheetName val="시공비"/>
      <sheetName val="상주비"/>
      <sheetName val="M-UP"/>
      <sheetName val="물량표"/>
      <sheetName val="특수부속"/>
      <sheetName val="GLASS"/>
      <sheetName val="예산표"/>
      <sheetName val="예산표 (2)"/>
      <sheetName val="PAINT"/>
      <sheetName val="MOCK-UP"/>
      <sheetName val="PAINT (2)"/>
      <sheetName val="B.DOWN"/>
      <sheetName val="물량표S"/>
      <sheetName val="채권(하반기)"/>
      <sheetName val="#REF"/>
      <sheetName val="일위대가목차"/>
      <sheetName val="BSD (2)"/>
      <sheetName val="차액보증"/>
      <sheetName val="을"/>
      <sheetName val="SUMMARY(S)"/>
      <sheetName val="공사개요"/>
      <sheetName val="TEL"/>
      <sheetName val="적정분양가"/>
      <sheetName val="자판실행"/>
      <sheetName val="물량표(신)"/>
      <sheetName val="내역서"/>
      <sheetName val="BOQ"/>
      <sheetName val="대비"/>
      <sheetName val="차수"/>
      <sheetName val="소비자가"/>
      <sheetName val="JTC"/>
      <sheetName val="원내역"/>
      <sheetName val="관람석제출"/>
      <sheetName val="DATA"/>
      <sheetName val="배점표"/>
      <sheetName val="BID"/>
      <sheetName val="보할공정"/>
      <sheetName val="수입"/>
      <sheetName val="동해title"/>
      <sheetName val="member design"/>
      <sheetName val="design criteria"/>
      <sheetName val="working load at the btm ft."/>
      <sheetName val="plan&amp;section of foundation"/>
      <sheetName val="soil bearing check"/>
      <sheetName val="노원열병합  건축공사기성내역서"/>
      <sheetName val="월별수입"/>
      <sheetName val="PUMP"/>
      <sheetName val="조명시설"/>
      <sheetName val="일위대가표"/>
      <sheetName val="광혁기성"/>
      <sheetName val="부대토목"/>
      <sheetName val="Gia vat tu"/>
      <sheetName val="UR2-Calculation"/>
      <sheetName val="전기일위대가"/>
      <sheetName val="Total"/>
      <sheetName val="DATE"/>
      <sheetName val="지수"/>
      <sheetName val="현장지지물물량"/>
      <sheetName val="대공종"/>
      <sheetName val="CAPVC"/>
      <sheetName val="시험장S자로가로등공사"/>
      <sheetName val="ABUT수량-A1"/>
      <sheetName val="날개벽(좌,우=45도,75도)"/>
      <sheetName val="부대대비"/>
      <sheetName val="냉연집계"/>
      <sheetName val="예적금"/>
      <sheetName val="완도-군외"/>
      <sheetName val=" 견적서"/>
      <sheetName val="Customer Databas"/>
      <sheetName val="HISTORICAL"/>
      <sheetName val="FORECASTING"/>
      <sheetName val="수량산출서"/>
      <sheetName val="정부노임단가"/>
      <sheetName val="Proposal"/>
      <sheetName val="건축(충일분)"/>
      <sheetName val="Cover"/>
      <sheetName val="준검 내역서"/>
      <sheetName val="내역"/>
      <sheetName val="3BL공동구 수량"/>
      <sheetName val="2.대외공문"/>
      <sheetName val="N賃率-職"/>
      <sheetName val="일위대가"/>
      <sheetName val="실행철강하도"/>
      <sheetName val="집계표"/>
      <sheetName val="설계내역서"/>
      <sheetName val="입찰안"/>
      <sheetName val="토공계산서(부체도로)"/>
      <sheetName val="재무가정"/>
      <sheetName val="6호기"/>
      <sheetName val="설계명세서"/>
      <sheetName val="예산명세서"/>
      <sheetName val="자료입력"/>
      <sheetName val="실행견적"/>
      <sheetName val="BOQ건축"/>
      <sheetName val="CAUDIT"/>
      <sheetName val="변수2"/>
      <sheetName val="저항"/>
      <sheetName val="Sheet5"/>
      <sheetName val="PILE길이산출(DRA)"/>
      <sheetName val="기본정보"/>
      <sheetName val="유화"/>
      <sheetName val="기초공"/>
      <sheetName val="기둥(원형)"/>
      <sheetName val="갑지(추정)"/>
      <sheetName val="비교1"/>
      <sheetName val="1.설계조건"/>
      <sheetName val="경산"/>
      <sheetName val="적용률"/>
      <sheetName val="데이타"/>
      <sheetName val="NS"/>
      <sheetName val="공사비 내역 (가)"/>
      <sheetName val="갑지"/>
      <sheetName val="보도경계블럭"/>
      <sheetName val="금액내역서"/>
      <sheetName val="수량산출"/>
      <sheetName val="Standar"/>
      <sheetName val="말뚝물량"/>
      <sheetName val="ITEM"/>
      <sheetName val="설계조건"/>
      <sheetName val="A"/>
      <sheetName val="FAB별"/>
      <sheetName val="예산표_(2)"/>
      <sheetName val="PAINT_(2)"/>
      <sheetName val="B_DOWN"/>
      <sheetName val="BSD_(2)"/>
      <sheetName val="노원열병합__건축공사기성내역서"/>
      <sheetName val="Gia_vat_tu"/>
      <sheetName val="2_대외공문"/>
      <sheetName val="준검_내역서"/>
      <sheetName val="3BL공동구_수량"/>
      <sheetName val="member_design"/>
      <sheetName val="design_criteria"/>
      <sheetName val="working_load_at_the_btm_ft_"/>
      <sheetName val="plan&amp;section_of_foundation"/>
      <sheetName val="soil_bearing_check"/>
      <sheetName val="_견적서"/>
      <sheetName val="Customer_Databas"/>
      <sheetName val="type-F"/>
      <sheetName val="노임단가"/>
      <sheetName val="안정검토"/>
      <sheetName val="D&amp;W def."/>
      <sheetName val="현금"/>
      <sheetName val="loading"/>
      <sheetName val="CRUDE RE-bar"/>
      <sheetName val="예산표_(2)1"/>
      <sheetName val="PAINT_(2)1"/>
      <sheetName val="B_DOWN1"/>
      <sheetName val="BSD_(2)1"/>
      <sheetName val="노원열병합__건축공사기성내역서1"/>
      <sheetName val="2_대외공문1"/>
      <sheetName val="준검_내역서1"/>
      <sheetName val="3BL공동구_수량1"/>
      <sheetName val="_견적서1"/>
      <sheetName val="Customer_Databas1"/>
      <sheetName val="member_design1"/>
      <sheetName val="design_criteria1"/>
      <sheetName val="working_load_at_the_btm_ft_1"/>
      <sheetName val="plan&amp;section_of_foundation1"/>
      <sheetName val="soil_bearing_check1"/>
      <sheetName val="Gia_vat_tu1"/>
      <sheetName val="1_설계조건"/>
      <sheetName val="공사비_내역_(가)"/>
      <sheetName val="WORK"/>
      <sheetName val="설비"/>
      <sheetName val="dg-VTu"/>
      <sheetName val="GZ.TP"/>
      <sheetName val="GZ.VT"/>
      <sheetName val="bang TH"/>
      <sheetName val="D&amp;W_def_"/>
      <sheetName val="표준건축비"/>
      <sheetName val="협조전"/>
      <sheetName val="504동_석도홍"/>
      <sheetName val="백암비스타내역"/>
      <sheetName val="CRUDE_RE-ba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ge"/>
      <sheetName val="schtable"/>
      <sheetName val="공문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Piping"/>
      <sheetName val="eqpt"/>
      <sheetName val="eqpt coal"/>
      <sheetName val="strstl"/>
      <sheetName val="strstl coal"/>
      <sheetName val="Piping coal"/>
      <sheetName val="paint"/>
      <sheetName val="paint coal"/>
      <sheetName val="insul"/>
      <sheetName val="refrect"/>
      <sheetName val="civil"/>
      <sheetName val="precom"/>
      <sheetName val="mansch"/>
      <sheetName val="power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Sheet2"/>
      <sheetName val="Sheet1"/>
      <sheetName val="물량표"/>
      <sheetName val="4-12"/>
      <sheetName val="range names"/>
      <sheetName val="breakdown"/>
      <sheetName val="대비"/>
      <sheetName val="Total"/>
      <sheetName val="차액보증"/>
      <sheetName val="본실행"/>
      <sheetName val="BSD (2)"/>
      <sheetName val="식재인부"/>
      <sheetName val="사업개요"/>
      <sheetName val="일위대가"/>
      <sheetName val="gyun"/>
      <sheetName val="내역"/>
      <sheetName val="적정분양가"/>
      <sheetName val="Calcs"/>
      <sheetName val="ABUT수량-A1"/>
      <sheetName val="점수계산1-2"/>
      <sheetName val="SUMMARY"/>
      <sheetName val="공통가설"/>
      <sheetName val="A"/>
      <sheetName val="새공통"/>
      <sheetName val="와동25-3(변경)"/>
      <sheetName val="histo_(2)"/>
      <sheetName val="eqpt_coal"/>
      <sheetName val="strstl_coal"/>
      <sheetName val="Piping_coal"/>
      <sheetName val="paint_coal"/>
      <sheetName val="mansch_변경"/>
      <sheetName val="range_names"/>
      <sheetName val="BSD_(2)"/>
      <sheetName val="현금"/>
      <sheetName val="정부노임단가"/>
      <sheetName val="관람석제출"/>
      <sheetName val="TEL"/>
      <sheetName val="부대대비"/>
      <sheetName val="냉연집계"/>
      <sheetName val="자료"/>
      <sheetName val="취합표"/>
      <sheetName val="물량산출"/>
      <sheetName val="조명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부대비"/>
      <sheetName val="화정프라자"/>
      <sheetName val="CODE"/>
      <sheetName val="정부노임단가"/>
      <sheetName val="일위대가목차"/>
      <sheetName val="비교1"/>
      <sheetName val="direct"/>
      <sheetName val="wage"/>
      <sheetName val="물량표"/>
      <sheetName val="차수"/>
      <sheetName val="원본"/>
      <sheetName val="내역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BID"/>
      <sheetName val="총괄내역서"/>
      <sheetName val="공통비(전체)"/>
      <sheetName val="구의33고"/>
      <sheetName val="토목공사"/>
      <sheetName val="데이타"/>
      <sheetName val="콘크리트타설집계표"/>
      <sheetName val="설계조건"/>
      <sheetName val="안정계산"/>
      <sheetName val="단면검토"/>
      <sheetName val="차액보증"/>
      <sheetName val="6-2차"/>
      <sheetName val="양구정림"/>
      <sheetName val="유림골조"/>
      <sheetName val="신대방33(적용)"/>
      <sheetName val="단가표"/>
      <sheetName val="유림총괄"/>
      <sheetName val="P.M 별"/>
      <sheetName val="TUAS"/>
      <sheetName val="Eq. Mobilization"/>
      <sheetName val="VC2 10.99"/>
      <sheetName val="간접비(1)"/>
      <sheetName val="COMPARISON TABLE"/>
      <sheetName val="3BL공동구 수량"/>
      <sheetName val="삭제금지단가"/>
      <sheetName val="인사자료총집계"/>
      <sheetName val="단위세대 개요"/>
      <sheetName val="#cmpt2"/>
      <sheetName val="#REF"/>
      <sheetName val="단가표 "/>
      <sheetName val="입찰보고"/>
      <sheetName val="공통비"/>
      <sheetName val="총체보활공정표"/>
      <sheetName val="주관사업"/>
      <sheetName val="수주실적0709"/>
      <sheetName val="TYPE-A"/>
      <sheetName val="품셈TABLE"/>
      <sheetName val="WORK"/>
      <sheetName val="기초일위"/>
      <sheetName val="강재창호(작업중)"/>
      <sheetName val="강재창호(변경후작업중)"/>
      <sheetName val="BSD (2)"/>
      <sheetName val="일위대가"/>
      <sheetName val="VXXXXXXX"/>
      <sheetName val="Sheet4"/>
      <sheetName val="실행내역"/>
      <sheetName val="공통가설"/>
      <sheetName val="ABUT수량-A1"/>
      <sheetName val="WPL"/>
      <sheetName val="식재인부"/>
      <sheetName val="노임"/>
      <sheetName val="건축토목내역"/>
      <sheetName val="공사비산출내역"/>
      <sheetName val="A"/>
      <sheetName val="건축원가계산서"/>
      <sheetName val="design criteria"/>
      <sheetName val="working load at the btm ft."/>
      <sheetName val="plan&amp;section of foundation"/>
      <sheetName val="CAPVC"/>
      <sheetName val="개별지가"/>
      <sheetName val="시점수정"/>
      <sheetName val="Main"/>
      <sheetName val="조서_도로포장"/>
      <sheetName val="Assumption"/>
      <sheetName val="이름표"/>
      <sheetName val="안산기계장치"/>
      <sheetName val="토공(완충)"/>
      <sheetName val="재료집계"/>
      <sheetName val="마산월령동골조물량변경"/>
      <sheetName val="TEL"/>
      <sheetName val="정산내역서"/>
      <sheetName val="부대대비"/>
      <sheetName val="냉연집계"/>
      <sheetName val="hvac(제어동)"/>
      <sheetName val="업체별기성내역"/>
      <sheetName val="골조시행"/>
      <sheetName val="수입"/>
      <sheetName val="봉천제출"/>
      <sheetName val="Proposal"/>
      <sheetName val="96수출"/>
      <sheetName val="설산1.나"/>
      <sheetName val="본사S"/>
      <sheetName val="GiaVT"/>
      <sheetName val="공사개요"/>
      <sheetName val="Sheet5"/>
      <sheetName val="품셈"/>
      <sheetName val="wall"/>
      <sheetName val="변화치수"/>
      <sheetName val="을"/>
      <sheetName val="대전21토목내역서"/>
      <sheetName val="손익분석"/>
      <sheetName val="관리비업로드용"/>
      <sheetName val="사업개요"/>
      <sheetName val="노임단가"/>
      <sheetName val="내역서"/>
      <sheetName val="GAEYO"/>
      <sheetName val="수량산출"/>
      <sheetName val="갑지"/>
      <sheetName val="A-4"/>
      <sheetName val="토목"/>
      <sheetName val="관람석제출"/>
      <sheetName val="실행예산"/>
      <sheetName val="CAL"/>
      <sheetName val="날개벽(좌,우=45도,75도)"/>
      <sheetName val="98지급계획"/>
      <sheetName val="내역표지"/>
      <sheetName val="SUMMARY(S)"/>
      <sheetName val="첨"/>
      <sheetName val="코드표"/>
      <sheetName val="DATE"/>
      <sheetName val="가공비"/>
      <sheetName val="20관리비율"/>
      <sheetName val="Sheet2"/>
      <sheetName val="소비자가"/>
      <sheetName val="협조전"/>
      <sheetName val="공틀공사"/>
      <sheetName val="금액내역서"/>
      <sheetName val="당좌개설보증용"/>
      <sheetName val="토량산출서"/>
      <sheetName val="Sheet1"/>
      <sheetName val="Sheet3"/>
      <sheetName val="총물량"/>
      <sheetName val="개산공사비"/>
      <sheetName val="6월실적"/>
      <sheetName val="ITB COST"/>
      <sheetName val="예산서"/>
      <sheetName val="14 장비소요계획"/>
      <sheetName val="배수내역"/>
      <sheetName val="15 문제점"/>
      <sheetName val="가격조사서"/>
      <sheetName val="결과조달"/>
      <sheetName val="집계표"/>
      <sheetName val="개시대사 (2)"/>
      <sheetName val="Tender"/>
      <sheetName val="배수관공"/>
      <sheetName val="기타공"/>
      <sheetName val="배수집계"/>
      <sheetName val="청산공사"/>
      <sheetName val="대로근거"/>
      <sheetName val="중로근거"/>
      <sheetName val="3.현장배치"/>
      <sheetName val="수목데이타 "/>
      <sheetName val="단면 (2)"/>
      <sheetName val="MOTOR"/>
      <sheetName val="경비2내역"/>
      <sheetName val="TOWER 12TON"/>
      <sheetName val="JIB CRANE,HOIST"/>
      <sheetName val="TOWER 10TON"/>
      <sheetName val="예산M2"/>
      <sheetName val="부대내역"/>
      <sheetName val="_x0000_xl/workbook.xml_x0000_乔岠띷鶓_x0005__x0000__x0001__x0000__x0004__x0000_堰஘䎠"/>
      <sheetName val="공통비총괄표"/>
      <sheetName val="97 사업추정(WEKI)"/>
      <sheetName val="말뚝물량"/>
      <sheetName val="hvac내역서(제어동)"/>
      <sheetName val="12월분개장"/>
      <sheetName val="[양구정림.XLS]_x0000_xl/workbook.xml_x0000_乔岠띷鶓"/>
      <sheetName val="[양구정림.XLS][양구정림.XLS]_x0000_xl/workboo"/>
      <sheetName val="[양구정림.XLS][양구정림.XLS][양구정림.XLS]_x0000_"/>
      <sheetName val="견적서-골조공사"/>
      <sheetName val="member design"/>
      <sheetName val="soil bearing check"/>
      <sheetName val="보차도경계석"/>
      <sheetName val="현금"/>
      <sheetName val="표지"/>
      <sheetName val="IMP(MAIN)"/>
      <sheetName val="IMP (REACTOR)"/>
      <sheetName val="ITEM"/>
      <sheetName val="신우"/>
      <sheetName val="Work Trade Code"/>
      <sheetName val="archi(본사)"/>
      <sheetName val="200"/>
      <sheetName val=""/>
      <sheetName val="공문"/>
      <sheetName val="단위세대_개요"/>
      <sheetName val="P_M_별"/>
      <sheetName val="대비"/>
      <sheetName val="기성"/>
      <sheetName val="ERECTION"/>
      <sheetName val="보도경계블럭"/>
      <sheetName val="입찰안"/>
      <sheetName val="설 계"/>
      <sheetName val="APT내역"/>
      <sheetName val="부대시설"/>
      <sheetName val="[양구정림.XLS]_xl_workbook_xml____3"/>
      <sheetName val="[양구정림.XLS]_xl_workbook_xml____2"/>
      <sheetName val="[양구정림.XLS][양구정림.XLS]_xl_workb_2"/>
      <sheetName val="조명시설"/>
      <sheetName val="[양구정림.XLS][양구정림.XLS]_xl_workb_3"/>
      <sheetName val="[양구정림.XLS]_xl_workbook_xml____5"/>
      <sheetName val="[양구정림.XLS][양구정림.XLS]_xl_workb_5"/>
      <sheetName val="[양구정림.XLS]_xl_workbook_xml____4"/>
      <sheetName val="[양구정림.XLS][양구정림.XLS]_xl_workb_4"/>
      <sheetName val="[양구정림.XLS]_xl_workbook_xml___28"/>
      <sheetName val="[양구정림.XLS][양구정림.XLS]_xl_work_28"/>
      <sheetName val="표준대차대조표(갑)"/>
      <sheetName val="찍기"/>
      <sheetName val="실행단가"/>
      <sheetName val="회사99"/>
      <sheetName val="공동"/>
      <sheetName val="96까지"/>
      <sheetName val="97년"/>
      <sheetName val="98이후"/>
      <sheetName val="버블면보양사진"/>
      <sheetName val="보양사진"/>
      <sheetName val="공사비집계"/>
      <sheetName val="Construction"/>
      <sheetName val="[양구정림.XLS]_xl_workbook_xml____9"/>
      <sheetName val="[양구정림.XLS][양구정림.XLS]_xl_workb_9"/>
      <sheetName val="[양구정림.XLS]_xl_workbook_xml____6"/>
      <sheetName val="[양구정림.XLS][양구정림.XLS]_xl_workb_6"/>
      <sheetName val="[양구정림.XLS]_xl_workbook_xml____8"/>
      <sheetName val="[양구정림.XLS][양구정림.XLS]_xl_workb_8"/>
      <sheetName val="[양구정림.XLS]_xl_workbook_xml____7"/>
      <sheetName val="[양구정림.XLS][양구정림.XLS]_xl_workb_7"/>
      <sheetName val="[양구정림.XLS]_xl_workbook_xml___10"/>
      <sheetName val="[양구정림.XLS][양구정림.XLS]_xl_work_10"/>
      <sheetName val="[양구정림.XLS]_xl_workbook_xml___11"/>
      <sheetName val="[양구정림.XLS][양구정림.XLS]_xl_work_11"/>
      <sheetName val="[양구정림.XLS]_xl_workbook_xml___13"/>
      <sheetName val="[양구정림.XLS][양구정림.XLS]_xl_work_13"/>
      <sheetName val="[양구정림.XLS]_xl_workbook_xml___12"/>
      <sheetName val="[양구정림.XLS][양구정림.XLS]_xl_work_12"/>
      <sheetName val="[양구정림.XLS]_xl_workbook_xml___14"/>
      <sheetName val="[양구정림.XLS][양구정림.XLS]_xl_work_14"/>
      <sheetName val="[양구정림.XLS]_xl_workbook_xml_乔__2"/>
      <sheetName val="[양구정림.XLS]_xl_workbook_xml___15"/>
      <sheetName val="[양구정림.XLS][양구정림.XLS]_xl_work_15"/>
      <sheetName val="[양구정림.XLS]_xl_workbook_xml___18"/>
      <sheetName val="[양구정림.XLS][양구정림.XLS]_xl_work_18"/>
      <sheetName val="[양구정림.XLS]_xl_workbook_xml___16"/>
      <sheetName val="[양구정림.XLS][양구정림.XLS]_xl_work_16"/>
      <sheetName val="[양구정림.XLS]_xl_workbook_xml___17"/>
      <sheetName val="[양구정림.XLS][양구정림.XLS]_xl_work_17"/>
      <sheetName val="[양구정림.XLS]_xl_workbook_xml___19"/>
      <sheetName val="[양구정림.XLS][양구정림.XLS]_xl_work_19"/>
      <sheetName val="[양구정림.XLS]_xl_workbook_xml___20"/>
      <sheetName val="[양구정림.XLS][양구정림.XLS]_xl_work_20"/>
      <sheetName val="[양구정림.XLS]_xl_workbook_xml___24"/>
      <sheetName val="[양구정림.XLS][양구정림.XLS]_xl_work_24"/>
      <sheetName val="[양구정림.XLS]_xl_workbook_xml___21"/>
      <sheetName val="[양구정림.XLS][양구정림.XLS]_xl_work_21"/>
      <sheetName val="[양구정림.XLS]_xl_workbook_xml___22"/>
      <sheetName val="[양구정림.XLS][양구정림.XLS]_xl_work_22"/>
      <sheetName val="[양구정림.XLS]_xl_workbook_xml___23"/>
      <sheetName val="[양구정림.XLS][양구정림.XLS]_xl_work_23"/>
      <sheetName val="[양구정림.XLS]_xl_workbook_xml___26"/>
      <sheetName val="[양구정림.XLS][양구정림.XLS]_xl_work_26"/>
      <sheetName val="[양구정림.XLS]_xl_workbook_xml___25"/>
      <sheetName val="[양구정림.XLS][양구정림.XLS]_xl_work_25"/>
      <sheetName val="터파기및재료"/>
      <sheetName val="분석"/>
      <sheetName val="DATA"/>
      <sheetName val="물량표S"/>
      <sheetName val="TTL"/>
      <sheetName val="1.설계조건"/>
      <sheetName val="[양구정림.XLS]_xl_workbook_xml___27"/>
      <sheetName val="[양구정림.XLS][양구정림.XLS]_xl_work_27"/>
      <sheetName val="001"/>
      <sheetName val="[양구정림.XLS]_xl_workbook_xml___29"/>
      <sheetName val="[양구정림.XLS][양구정림.XLS]_xl_work_29"/>
      <sheetName val="[양구정림.XLS]_xl_workbook_xml___37"/>
      <sheetName val="[양구정림.XLS][양구정림.XLS]_xl_work_36"/>
      <sheetName val="[양구정림.XLS]_xl_workbook_xml___35"/>
      <sheetName val="[양구정림.XLS][양구정림.XLS]_xl_work_34"/>
      <sheetName val="[양구정림.XLS]_xl_workbook_xml___32"/>
      <sheetName val="[양구정림.XLS][양구정림.XLS]_xl_work_31"/>
      <sheetName val="[양구정림.XLS]_xl_workbook_xml___30"/>
      <sheetName val="[양구정림.XLS]_xl_workbook_xml___31"/>
      <sheetName val="[양구정림.XLS][양구정림.XLS]_xl_work_30"/>
      <sheetName val="[양구정림.XLS]_xl_workbook_xml___34"/>
      <sheetName val="[양구정림.XLS][양구정림.XLS]_xl_work_33"/>
      <sheetName val="[양구정림.XLS]_xl_workbook_xml___33"/>
      <sheetName val="[양구정림.XLS][양구정림.XLS]_xl_work_32"/>
      <sheetName val="[양구정림.XLS]_xl_workbook_xml___36"/>
      <sheetName val="[양구정림.XLS][양구정림.XLS]_xl_work_35"/>
      <sheetName val="자재집계표"/>
      <sheetName val="[양구정림.XLS]_xl_workbook_xml_乔岠_3"/>
      <sheetName val="[양구정림.XLS]_xl_workbook_xml_乔岠_2"/>
      <sheetName val="[양구정림.XLS]_xl_workbook_xml___39"/>
      <sheetName val="[양구정림.XLS][양구정림.XLS]_xl_work_39"/>
      <sheetName val="추천서"/>
      <sheetName val="[양구정림.XLS]_xl_workbook_xml___38"/>
      <sheetName val="[양구정림.XLS][양구정림.XLS]_xl_work_38"/>
      <sheetName val="[양구정림.XLS][양구정림.XLS]_xl_work_37"/>
      <sheetName val="[양구정림.XLS]_xl_workbook_xml___40"/>
      <sheetName val="[양구정림.XLS][양구정림.XLS]_xl_work_40"/>
      <sheetName val="CTEMCOST"/>
      <sheetName val="[양구정림.XLS]_xl_workbook_xml___46"/>
      <sheetName val="[양구정림.XLS][양구정림.XLS]_xl_work_46"/>
      <sheetName val="[양구정림.XLS]_xl_workbook_xml___44"/>
      <sheetName val="[양구정림.XLS][양구정림.XLS]_xl_work_44"/>
      <sheetName val="[양구정림.XLS]_xl_workbook_xml___41"/>
      <sheetName val="[양구정림.XLS][양구정림.XLS]_xl_work_41"/>
      <sheetName val="[양구정림.XLS]_xl_workbook_xml___42"/>
      <sheetName val="[양구정림.XLS][양구정림.XLS]_xl_work_42"/>
      <sheetName val="[양구정림.XLS]_xl_workbook_xml___43"/>
      <sheetName val="[양구정림.XLS][양구정림.XLS]_xl_work_43"/>
      <sheetName val="[양구정림.XLS]_xl_workbook_xml___45"/>
      <sheetName val="[양구정림.XLS][양구정림.XLS]_xl_work_45"/>
      <sheetName val="[양구정림.XLS]_xl_workbook_xml___47"/>
      <sheetName val="[양구정림.XLS][양구정림.XLS]_xl_work_47"/>
      <sheetName val="[양구정림.XLS]_xl_workbook_xml___48"/>
      <sheetName val="[양구정림.XLS][양구정림.XLS]_xl_work_48"/>
      <sheetName val="[양구정림.XLS]_xl_workbook_xml___49"/>
      <sheetName val="[양구정림.XLS][양구정림.XLS]_xl_work_49"/>
      <sheetName val="오산갈곳"/>
      <sheetName val="도급양식"/>
      <sheetName val="[양구정림.XLS]_xl_workbook_xml_乔__3"/>
      <sheetName val="[양구정림.XLS]_xl_workbook_xml_乔__4"/>
      <sheetName val="N賃率-職"/>
      <sheetName val="2F 회의실견적(5_14 일대)"/>
      <sheetName val="[양구정림.XLS]_xl_workbook_xml__100"/>
      <sheetName val="[양구정림.XLS]_xl_workbook_xml___50"/>
      <sheetName val="[양구정림.XLS]_xl_workbook_xml___57"/>
      <sheetName val="[양구정림.XLS]_xl_workbook_xml___51"/>
      <sheetName val="[양구정림.XLS]_xl_workbook_xml___52"/>
      <sheetName val="[양구정림.XLS]_xl_workbook_xml___53"/>
      <sheetName val="[양구정림.XLS]_xl_workbook_xml___54"/>
      <sheetName val="[양구정림.XLS]_xl_workbook_xml___55"/>
      <sheetName val="[양구정림.XLS]_xl_workbook_xml___56"/>
      <sheetName val="[양구정림.XLS]_xl_workbook_xml___58"/>
      <sheetName val="[양구정림.XLS]_xl_workbook_xml___59"/>
      <sheetName val="[양구정림.XLS]_xl_workbook_xml___60"/>
      <sheetName val="[양구정림.XLS]_xl_workbook_xml___61"/>
      <sheetName val="[양구정림.XLS]_xl_workbook_xml___62"/>
      <sheetName val="[양구정림.XLS]_xl_workbook_xml___63"/>
      <sheetName val="[양구정림.XLS]_xl_workbook_xml___64"/>
      <sheetName val="[양구정림.XLS]_xl_workbook_xml___66"/>
      <sheetName val="[양구정림.XLS]_xl_workbook_xml___65"/>
      <sheetName val="[양구정림.XLS]_xl_workbook_xml___68"/>
      <sheetName val="[양구정림.XLS]_xl_workbook_xml___67"/>
      <sheetName val="[양구정림.XLS]_xl_workbook_xml___69"/>
      <sheetName val="[양구정림.XLS]_xl_workbook_xml___70"/>
      <sheetName val="[양구정림.XLS]_xl_workbook_xml___71"/>
      <sheetName val="[양구정림.XLS]_xl_workbook_xml___72"/>
      <sheetName val="[양구정림.XLS]_xl_workbook_xml___73"/>
      <sheetName val="[양구정림.XLS]_xl_workbook_xml___74"/>
      <sheetName val="[양구정림.XLS]_xl_workbook_xml___75"/>
      <sheetName val="[양구정림.XLS]_xl_workbook_xml___80"/>
      <sheetName val="[양구정림.XLS]_xl_workbook_xml___76"/>
      <sheetName val="[양구정림.XLS]_xl_workbook_xml___77"/>
      <sheetName val="[양구정림.XLS]_xl_workbook_xml___78"/>
      <sheetName val="[양구정림.XLS]_xl_workbook_xml___79"/>
      <sheetName val="[양구정림.XLS]_xl_workbook_xml___82"/>
      <sheetName val="[양구정림.XLS]_xl_workbook_xml___81"/>
      <sheetName val="[양구정림.XLS]_xl_workbook_xml___83"/>
      <sheetName val="[양구정림.XLS]_xl_workbook_xml___84"/>
      <sheetName val="[양구정림.XLS]_xl_workbook_xml___85"/>
      <sheetName val="[양구정림.XLS]_xl_workbook_xml___97"/>
      <sheetName val="[양구정림.XLS]_xl_workbook_xml___86"/>
      <sheetName val="[양구정림.XLS]_xl_workbook_xml___87"/>
      <sheetName val="[양구정림.XLS]_xl_workbook_xml___88"/>
      <sheetName val="[양구정림.XLS]_xl_workbook_xml___89"/>
      <sheetName val="[양구정림.XLS]_xl_workbook_xml___90"/>
      <sheetName val="[양구정림.XLS]_xl_workbook_xml___92"/>
      <sheetName val="[양구정림.XLS]_xl_workbook_xml___91"/>
      <sheetName val="[양구정림.XLS]_xl_workbook_xml___94"/>
      <sheetName val="[양구정림.XLS]_xl_workbook_xml___93"/>
      <sheetName val="[양구정림.XLS]_xl_workbook_xml___95"/>
      <sheetName val="[양구정림.XLS]_xl_workbook_xml___96"/>
      <sheetName val="[양구정림.XLS]_xl_workbook_xml___98"/>
      <sheetName val="[양구정림.XLS]_xl_workbook_xml___99"/>
    </sheetNames>
    <sheetDataSet>
      <sheetData sheetId="0">
        <row r="14">
          <cell r="H14">
            <v>340000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정부노임단가"/>
      <sheetName val="원가"/>
      <sheetName val="COVER"/>
      <sheetName val="일위대가표"/>
      <sheetName val="2.대외공문"/>
      <sheetName val="변경내역"/>
      <sheetName val="설계내역서"/>
      <sheetName val="교통대책내역"/>
      <sheetName val="Civil"/>
      <sheetName val="DB@Acess"/>
      <sheetName val="데이타"/>
      <sheetName val="내역서"/>
      <sheetName val="실행철강하도"/>
      <sheetName val="청천내"/>
      <sheetName val="L-type"/>
      <sheetName val="골조"/>
      <sheetName val="DATA"/>
      <sheetName val="G.R300경비"/>
      <sheetName val="건축공사 집계표"/>
      <sheetName val="에너지동"/>
      <sheetName val="현장관리비 산출내역"/>
      <sheetName val="TEST1"/>
      <sheetName val="보조부문비배부"/>
      <sheetName val="교각계산"/>
      <sheetName val="01"/>
      <sheetName val="자동제어"/>
      <sheetName val="동일대내"/>
      <sheetName val="품목납기"/>
      <sheetName val="노임단가"/>
      <sheetName val="NAE-306"/>
      <sheetName val="XREF"/>
      <sheetName val="외주"/>
      <sheetName val="수량산출"/>
      <sheetName val="1.설계조건"/>
      <sheetName val="bearing"/>
      <sheetName val="archi(본사)"/>
      <sheetName val="내역서1"/>
      <sheetName val="약품공급2"/>
      <sheetName val="주경기-오배수"/>
      <sheetName val="단가대비표"/>
      <sheetName val="터파기및재료"/>
      <sheetName val="집계표"/>
      <sheetName val="공통부대비"/>
      <sheetName val="#REF"/>
      <sheetName val="사급자재"/>
      <sheetName val="대전-교대(A1-A2)"/>
      <sheetName val="교각1"/>
      <sheetName val="타공종이기"/>
      <sheetName val="지급자재"/>
      <sheetName val="정거장"/>
      <sheetName val="길내기"/>
      <sheetName val="Sheet5"/>
      <sheetName val="전기공사"/>
      <sheetName val="인부신상자료"/>
      <sheetName val="001"/>
      <sheetName val="SG"/>
      <sheetName val="제출내역 (2)"/>
      <sheetName val="개요"/>
      <sheetName val="DATE"/>
      <sheetName val="경상비"/>
      <sheetName val="일위대가"/>
      <sheetName val="설계조건"/>
      <sheetName val="S0"/>
      <sheetName val="주안3차A-A"/>
      <sheetName val="견적"/>
      <sheetName val="내역"/>
      <sheetName val="요율"/>
      <sheetName val="밸브설치"/>
      <sheetName val="표지 (2)"/>
      <sheetName val="예산서"/>
      <sheetName val="갑지(추정)"/>
      <sheetName val="아파트"/>
      <sheetName val="투입비"/>
      <sheetName val="중기일위대가"/>
      <sheetName val="수주추정"/>
      <sheetName val="MOTOR"/>
      <sheetName val="토목주소"/>
      <sheetName val="WORK"/>
      <sheetName val="Sheet2"/>
      <sheetName val="3BL공동구 수량"/>
      <sheetName val="차액보증"/>
      <sheetName val="평가데이터"/>
      <sheetName val="정화조동내역"/>
      <sheetName val="전기"/>
      <sheetName val="6호기"/>
      <sheetName val="N賃率-職"/>
      <sheetName val="I一般比"/>
      <sheetName val="날개벽"/>
      <sheetName val="집수정(600-700)"/>
      <sheetName val="계수시트"/>
      <sheetName val="원가계산서"/>
      <sheetName val="조견표"/>
      <sheetName val="pier(각형)"/>
      <sheetName val="CONCRETE"/>
      <sheetName val="용역비내역-진짜"/>
      <sheetName val="총괄내역서"/>
      <sheetName val="BSD (2)"/>
      <sheetName val="2002상반기노임기준"/>
      <sheetName val="사통"/>
      <sheetName val="사업성분석"/>
      <sheetName val="프랜트면허"/>
      <sheetName val="금액"/>
      <sheetName val="가시설수량"/>
      <sheetName val="단위수량"/>
      <sheetName val="도배공사언고"/>
      <sheetName val="설계가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기준요인별"/>
      <sheetName val="TYPE"/>
      <sheetName val="공사개요"/>
      <sheetName val="동해title"/>
      <sheetName val="목록"/>
      <sheetName val="중기"/>
      <sheetName val="조도계산서 (도서)"/>
      <sheetName val="경비"/>
      <sheetName val="노무비"/>
      <sheetName val="Macro(전선)"/>
      <sheetName val="Sheet1"/>
      <sheetName val="원형1호맨홀토공수량"/>
      <sheetName val="direct"/>
      <sheetName val="wage"/>
      <sheetName val="물량표"/>
      <sheetName val="CTEMCOST"/>
      <sheetName val="고유코드_설계"/>
      <sheetName val="BID"/>
      <sheetName val="CAT_5"/>
      <sheetName val="X17-TOTAL"/>
      <sheetName val="단가"/>
      <sheetName val="시설물일위"/>
      <sheetName val="PAINT"/>
      <sheetName val="적용률"/>
      <sheetName val="ABUT수량-A1"/>
      <sheetName val="조명시설"/>
      <sheetName val="총괄"/>
      <sheetName val="결재판-NO!삭제"/>
      <sheetName val="기기리스트"/>
      <sheetName val="산출내역서집계표"/>
      <sheetName val="원가계산서(남측)"/>
      <sheetName val="중동상가"/>
      <sheetName val="아이앤이"/>
      <sheetName val="Oper Amount"/>
      <sheetName val="산출기준(파견전산실)"/>
      <sheetName val="FB25JN"/>
      <sheetName val="판매시설"/>
      <sheetName val="1-최종안"/>
      <sheetName val="사업분석-분양가결정"/>
      <sheetName val="기본단가표"/>
      <sheetName val="토공(완충)"/>
      <sheetName val="을"/>
      <sheetName val="내역1"/>
      <sheetName val="21301동"/>
      <sheetName val="삭제금지단가"/>
      <sheetName val="금융비용"/>
      <sheetName val="퍼스트"/>
      <sheetName val="INPUT"/>
      <sheetName val="토적계산서"/>
      <sheetName val="03하반기내역서"/>
      <sheetName val="04상반기"/>
      <sheetName val="부속동"/>
      <sheetName val="인원"/>
      <sheetName val="우수"/>
      <sheetName val="도급FORM"/>
      <sheetName val="배수자집계"/>
      <sheetName val="공통비(전체)"/>
      <sheetName val="소비자가"/>
      <sheetName val="명단원자료(이전)"/>
      <sheetName val="01AC"/>
      <sheetName val="SENSOR LIST"/>
      <sheetName val="설명서 "/>
      <sheetName val="토목"/>
      <sheetName val="일위대가목록"/>
      <sheetName val="건축내역"/>
      <sheetName val="재료"/>
      <sheetName val="물량산출"/>
      <sheetName val="도장공사_"/>
      <sheetName val="실행대비"/>
      <sheetName val="노임"/>
      <sheetName val="설계"/>
      <sheetName val="inter"/>
      <sheetName val="구조물철거타공정이월"/>
      <sheetName val="ITEM"/>
      <sheetName val="견적정보"/>
      <sheetName val="토공A"/>
      <sheetName val="공사요율산출표"/>
      <sheetName val="일반공사"/>
      <sheetName val="AS복구"/>
      <sheetName val="중기터파기"/>
      <sheetName val="변수값"/>
      <sheetName val="중기상차"/>
      <sheetName val="제경비율"/>
      <sheetName val="건축집계표"/>
      <sheetName val="G_R300경비"/>
      <sheetName val="건축공사_집계표"/>
      <sheetName val="현장관리비_산출내역"/>
      <sheetName val="1_설계조건"/>
      <sheetName val="2_대외공문"/>
      <sheetName val="제출내역_(2)"/>
      <sheetName val="CSCHEDUL"/>
      <sheetName val="A-4"/>
      <sheetName val="신청서"/>
      <sheetName val="식재인부"/>
      <sheetName val="건축설비"/>
      <sheetName val="검토"/>
      <sheetName val="화재 탐지 설비"/>
      <sheetName val="2F 회의실견적(5_14 일대)"/>
      <sheetName val="BSD_(2)"/>
      <sheetName val="표지_(2)"/>
      <sheetName val="3BL공동구_수량"/>
      <sheetName val="계정"/>
      <sheetName val="EQT-ESTN"/>
      <sheetName val="과천MAIN"/>
      <sheetName val="토공집계표"/>
      <sheetName val="연결임시"/>
      <sheetName val="파일공사"/>
      <sheetName val="우수공"/>
      <sheetName val="경비실"/>
      <sheetName val="Tiepdia"/>
      <sheetName val="잡철물"/>
      <sheetName val="C3"/>
      <sheetName val="AHU집계"/>
      <sheetName val="공조기휀"/>
      <sheetName val="공조기"/>
      <sheetName val="2.설계제원"/>
      <sheetName val="표지"/>
      <sheetName val="자재코드_분류표"/>
      <sheetName val="낙찰율적용표"/>
      <sheetName val="집계표_CM"/>
      <sheetName val="MR"/>
      <sheetName val="MR_CM"/>
      <sheetName val="CR"/>
      <sheetName val="CR_CM"/>
      <sheetName val="베스다"/>
      <sheetName val="베스다_CM"/>
      <sheetName val="레이어 아웃변경"/>
      <sheetName val="레이어 아웃변경_CM"/>
      <sheetName val="H2 1F Stocker"/>
      <sheetName val="H2 1F Stocker_CM"/>
      <sheetName val="내포장기 구간 층고 업 시공"/>
      <sheetName val="내포장기 구간 층고 업 시공_CM"/>
      <sheetName val="내포장 영역 변경 대응"/>
      <sheetName val="내포장 영역 변경 대응_CM"/>
      <sheetName val="MRO및도급전환자재"/>
      <sheetName val="자동화재탐지"/>
      <sheetName val="눈관리"/>
      <sheetName val="상촌터널실행"/>
      <sheetName val="계약ITEM"/>
      <sheetName val="토공사"/>
      <sheetName val="건축내역서"/>
      <sheetName val="설비내역서"/>
      <sheetName val="전기내역서"/>
      <sheetName val="단위단가"/>
      <sheetName val="DATA(VTL)"/>
      <sheetName val="손익집계(공장별)"/>
      <sheetName val="단가산출"/>
      <sheetName val="c_balju"/>
      <sheetName val="토목내역"/>
      <sheetName val="자재대"/>
      <sheetName val="장비집계"/>
      <sheetName val="단가및재료비"/>
      <sheetName val="3-2. 산재고용보험료"/>
      <sheetName val="을지"/>
      <sheetName val="ELECTRIC"/>
      <sheetName val="인사자료총집계"/>
      <sheetName val="Pump"/>
      <sheetName val="WORK-VOL"/>
      <sheetName val="Project Details"/>
      <sheetName val="5"/>
      <sheetName val="wall"/>
      <sheetName val="1차 내역서"/>
      <sheetName val="동원인원"/>
      <sheetName val="영동(D)"/>
      <sheetName val="FAB별"/>
      <sheetName val="날개벽수량표"/>
      <sheetName val="한강운반비"/>
      <sheetName val="구의33고"/>
      <sheetName val="간접"/>
      <sheetName val="BATCH"/>
      <sheetName val="V-VESSEL (WITH DEMISTER)"/>
      <sheetName val="TABLE"/>
      <sheetName val="여흥"/>
      <sheetName val="현장경비"/>
      <sheetName val="cal"/>
      <sheetName val="1NYS(당)"/>
      <sheetName val="106C0300"/>
      <sheetName val="준검 내역서"/>
      <sheetName val="RESOURCE"/>
      <sheetName val="표 지"/>
      <sheetName val="세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복합 PANEL"/>
      <sheetName val="예산표 "/>
      <sheetName val="예산표  (2)"/>
      <sheetName val="SUMMARY"/>
      <sheetName val="REMARK"/>
      <sheetName val="시공비"/>
      <sheetName val="상주비"/>
      <sheetName val="M-UP"/>
      <sheetName val="B-DOWN"/>
      <sheetName val="물량표"/>
      <sheetName val="특수"/>
      <sheetName val="GLASS"/>
      <sheetName val="GRANITE"/>
      <sheetName val="PAINT"/>
      <sheetName val="VOLUMN"/>
      <sheetName val="PAINT (2)"/>
      <sheetName val="MOCK-UP"/>
      <sheetName val="RE9604"/>
      <sheetName val="충주"/>
      <sheetName val="MCU"/>
      <sheetName val="중동상가"/>
      <sheetName val="단가 및 재료비"/>
      <sheetName val="중기사용료산출근거"/>
      <sheetName val="단가산출1"/>
      <sheetName val="단가산출2"/>
      <sheetName val="PROJECT BRIEF"/>
      <sheetName val="운동장 (2)"/>
      <sheetName val="태화42 "/>
      <sheetName val="플랜트 설치"/>
      <sheetName val="수입"/>
      <sheetName val="월별손익"/>
      <sheetName val="대공종"/>
      <sheetName val="여흥"/>
      <sheetName val="물량표(신)"/>
      <sheetName val="표지"/>
      <sheetName val="와동25-3(변경)"/>
      <sheetName val="공통부대비"/>
      <sheetName val="원본"/>
      <sheetName val="내역서"/>
      <sheetName val="명단"/>
      <sheetName val="공사개요"/>
      <sheetName val="실행비교"/>
      <sheetName val="터널조도"/>
      <sheetName val="실행내역"/>
      <sheetName val="공사진행"/>
      <sheetName val="실행기초"/>
      <sheetName val="시험장S자로가로등공사"/>
      <sheetName val="조건"/>
      <sheetName val="Despacho (c.civil)"/>
      <sheetName val="당정동경상이수"/>
      <sheetName val="당정동공통이수"/>
      <sheetName val="옹벽수량집계표"/>
      <sheetName val="JUCKEYK"/>
      <sheetName val="Total"/>
      <sheetName val="direct"/>
      <sheetName val="wage"/>
      <sheetName val="001"/>
      <sheetName val="DATA"/>
      <sheetName val="정부노임단가"/>
      <sheetName val="Sheet1"/>
      <sheetName val="HISTORICAL"/>
      <sheetName val="FORECASTING"/>
      <sheetName val="유화"/>
      <sheetName val="물량표S"/>
      <sheetName val="MOTOR"/>
      <sheetName val="월별수입"/>
      <sheetName val="기계"/>
      <sheetName val="복합_PANEL"/>
      <sheetName val="예산표_"/>
      <sheetName val="예산표__(2)"/>
      <sheetName val="PAINT_(2)"/>
      <sheetName val="운동장_(2)"/>
      <sheetName val="단가_및_재료비"/>
      <sheetName val="Despacho_(c_civil)"/>
      <sheetName val="PROJECT_BRIEF"/>
      <sheetName val="태화42_"/>
      <sheetName val="플랜트_설치"/>
      <sheetName val="PR"/>
      <sheetName val="PR(불)"/>
      <sheetName val="재작업폐기"/>
      <sheetName val="납품"/>
      <sheetName val="단품"/>
      <sheetName val="물류입고"/>
      <sheetName val="영업기타"/>
      <sheetName val="폐기현황"/>
      <sheetName val="포장"/>
      <sheetName val="98지급계획"/>
      <sheetName val="우수"/>
      <sheetName val="Sheet6"/>
      <sheetName val="예산총괄"/>
      <sheetName val="실행철강하도"/>
      <sheetName val="S&amp;R"/>
      <sheetName val="S&amp;R_호텔"/>
      <sheetName val="투자비(건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소상 &quot;1&quot;"/>
      <sheetName val="영업.일1"/>
      <sheetName val="분전함신설"/>
      <sheetName val="접지1종"/>
      <sheetName val="도급기성"/>
      <sheetName val="FAB별"/>
      <sheetName val="Total"/>
      <sheetName val="집계표"/>
      <sheetName val="총괄표"/>
      <sheetName val="간접비"/>
      <sheetName val="간접"/>
      <sheetName val="문학간접"/>
      <sheetName val="동원(3)"/>
      <sheetName val="예정(3)"/>
      <sheetName val="터널조도"/>
      <sheetName val="시중노임"/>
      <sheetName val="현장관리비"/>
      <sheetName val="공통비(전체)"/>
      <sheetName val="공용시설내역"/>
      <sheetName val="Sheet2"/>
      <sheetName val="현장청취복명서"/>
      <sheetName val="사업예산내역"/>
      <sheetName val="사업예산품의서"/>
      <sheetName val="조건 (A)"/>
      <sheetName val="인건-측정"/>
      <sheetName val="산출근거"/>
      <sheetName val="이름표지정"/>
      <sheetName val="2002하반기노임기준"/>
      <sheetName val="플랜트 설치"/>
      <sheetName val="견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업체별기성내역"/>
      <sheetName val="anaysis_sheet"/>
      <sheetName val="첨"/>
      <sheetName val="TEL"/>
      <sheetName val="03"/>
      <sheetName val="01"/>
      <sheetName val="02"/>
      <sheetName val="CAL."/>
      <sheetName val="내역(영일)"/>
      <sheetName val="상하차비용(기계상차)"/>
      <sheetName val="수간보호"/>
      <sheetName val="운반비"/>
      <sheetName val="기성내역"/>
      <sheetName val="2.대외공문"/>
      <sheetName val="설계"/>
      <sheetName val="10월"/>
      <sheetName val="PROJECT BRIEF(EX.NEW)"/>
      <sheetName val="부산제일극장"/>
      <sheetName val="배수장토목공사비"/>
      <sheetName val="Sheet5"/>
      <sheetName val="한화금융비"/>
      <sheetName val="공사별5"/>
      <sheetName val="충주"/>
      <sheetName val="예산총괄"/>
      <sheetName val="48신설단가"/>
      <sheetName val="반포2차"/>
      <sheetName val="대여현황"/>
      <sheetName val="A-4"/>
      <sheetName val="단가파일"/>
      <sheetName val="3.바닥판설계"/>
      <sheetName val="Sheet3"/>
      <sheetName val="CON'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개요"/>
      <sheetName val="내역서 제출"/>
      <sheetName val="T6-6(2)"/>
      <sheetName val="단독"/>
      <sheetName val="수량-가로등"/>
      <sheetName val="#REF"/>
      <sheetName val="유림골조"/>
      <sheetName val="TC표지"/>
      <sheetName val="조정금액결과표 (차수별)"/>
      <sheetName val="평가데이터"/>
      <sheetName val="노임단가표"/>
      <sheetName val="40집계"/>
      <sheetName val="노무산출서"/>
      <sheetName val="물가자료"/>
      <sheetName val="36신설수량"/>
      <sheetName val="지장물조서"/>
      <sheetName val="토지조서"/>
      <sheetName val="공통가설공사"/>
      <sheetName val="정화조동내역"/>
      <sheetName val="5_경상직원"/>
      <sheetName val="A_견적"/>
      <sheetName val="관람석제출"/>
      <sheetName val="공예을"/>
      <sheetName val="원가계산서"/>
      <sheetName val="6호기"/>
      <sheetName val="일위대가 "/>
      <sheetName val="단가비교표"/>
      <sheetName val="영업소실적"/>
      <sheetName val="와동25-3(변경)"/>
      <sheetName val="월별수입"/>
      <sheetName val="월별손익"/>
      <sheetName val="연금기초"/>
      <sheetName val="0000"/>
      <sheetName val="토목"/>
      <sheetName val="01하반기노임"/>
      <sheetName val="기초단가"/>
      <sheetName val="철거산출근거"/>
      <sheetName val="2003상반기노임기준"/>
      <sheetName val="청천내"/>
      <sheetName val="기계경비(시간당)"/>
      <sheetName val="램머"/>
      <sheetName val="TYPE-B 평균H"/>
      <sheetName val="CALCULATION"/>
      <sheetName val="1SPAN"/>
      <sheetName val="TOT"/>
      <sheetName val="유기공정"/>
      <sheetName val="공사진행"/>
      <sheetName val="STORAGE"/>
      <sheetName val="설계조건"/>
      <sheetName val="총 원가계산"/>
      <sheetName val="OPT"/>
      <sheetName val="SV"/>
      <sheetName val="기둥(원형)"/>
      <sheetName val="48일위"/>
      <sheetName val="소개"/>
      <sheetName val="설계명세서"/>
      <sheetName val="전체내역 (2)"/>
      <sheetName val="공정표"/>
      <sheetName val="조명율표"/>
      <sheetName val="DATA"/>
      <sheetName val="목차"/>
      <sheetName val="기준요인별"/>
      <sheetName val="1.4.설계기준"/>
      <sheetName val="wall"/>
      <sheetName val="001"/>
      <sheetName val="정부노임단가"/>
      <sheetName val="손익"/>
      <sheetName val="토목공사"/>
      <sheetName val="현금"/>
      <sheetName val="새공통(96임금인상기준)"/>
      <sheetName val="1차 내역서"/>
      <sheetName val="PROJECT BRIEF"/>
      <sheetName val="정리"/>
      <sheetName val="산출기준(파견전산실)"/>
      <sheetName val="일위대가표"/>
      <sheetName val="시장성초안camera"/>
      <sheetName val="단위중량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  <sheetName val="연습장소"/>
      <sheetName val="대공종"/>
      <sheetName val="PAINT"/>
      <sheetName val="품셈"/>
      <sheetName val="견적서"/>
      <sheetName val="BSD (2)"/>
      <sheetName val="원가계산하도"/>
      <sheetName val="변품8-37"/>
      <sheetName val="BID"/>
      <sheetName val="도급당초내역"/>
      <sheetName val="간접비계산"/>
      <sheetName val="수리결과"/>
      <sheetName val="내역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적격심사표"/>
      <sheetName val="6PILE  (돌출)"/>
      <sheetName val="실행(ALT1)"/>
      <sheetName val="실행비교"/>
      <sheetName val="말뚝지지력산정"/>
      <sheetName val="토공집계표"/>
      <sheetName val="재료비"/>
      <sheetName val="사업분석"/>
      <sheetName val="NOMUBI"/>
      <sheetName val="sw1"/>
      <sheetName val="257A1"/>
      <sheetName val="__MAIN"/>
      <sheetName val="노임단가(2000하반기)"/>
      <sheetName val="계정"/>
      <sheetName val="건축집계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단가조사서"/>
      <sheetName val="단가산출서"/>
      <sheetName val="세부추진"/>
      <sheetName val="상용보강"/>
      <sheetName val="국영"/>
      <sheetName val="차액보증"/>
      <sheetName val="98지급계획"/>
      <sheetName val="차도조도계산"/>
      <sheetName val="정보(MCC)"/>
      <sheetName val="정보(HEI)"/>
      <sheetName val="협조전"/>
      <sheetName val="등록자료"/>
      <sheetName val="5"/>
      <sheetName val="t형"/>
      <sheetName val="주형"/>
      <sheetName val="조작대(1연)"/>
      <sheetName val="1"/>
      <sheetName val="입찰안"/>
      <sheetName val="단위수량"/>
      <sheetName val="변경내역"/>
      <sheetName val="기본일위"/>
      <sheetName val="산정표"/>
      <sheetName val="입력"/>
      <sheetName val="원내역서 그대로"/>
      <sheetName val="도로구조공사비"/>
      <sheetName val="P.M 별"/>
      <sheetName val="대환취급"/>
      <sheetName val="월간인력"/>
      <sheetName val="인력소요계획"/>
      <sheetName val="조직"/>
      <sheetName val="연결임시"/>
      <sheetName val="MOTOR"/>
      <sheetName val="갑지(추정)"/>
      <sheetName val="건축-물가변동"/>
      <sheetName val="3련 BOX"/>
      <sheetName val="서울보증기초코드"/>
      <sheetName val="일위산출"/>
      <sheetName val="북제주원가"/>
      <sheetName val="자재단가"/>
      <sheetName val="시험장S자로가로등공사"/>
      <sheetName val="단위단가"/>
      <sheetName val="2.2.2입적표"/>
      <sheetName val="조건표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코드"/>
      <sheetName val="산출-설비"/>
      <sheetName val="설비"/>
      <sheetName val="관접합및부설"/>
      <sheetName val="ABUT수량-A1"/>
      <sheetName val="일위산출근거"/>
      <sheetName val="원가계산 (2)"/>
      <sheetName val="工완성공사율"/>
      <sheetName val="방학"/>
      <sheetName val="세금자료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단가결정"/>
      <sheetName val="안산기계장치"/>
      <sheetName val="중기일위대가"/>
      <sheetName val="교각1"/>
      <sheetName val="설계서"/>
      <sheetName val="Personnaliser..."/>
      <sheetName val="Takt Time"/>
      <sheetName val="기구"/>
      <sheetName val="PLT8500"/>
      <sheetName val="기준액"/>
      <sheetName val="기본단가"/>
      <sheetName val="도근좌표"/>
      <sheetName val="비교1"/>
      <sheetName val="수량산출내역1115"/>
      <sheetName val="연동내역"/>
      <sheetName val="안전시설"/>
      <sheetName val="공통가설(기준안)"/>
      <sheetName val="남양시작동자105노65기1.3화1.2"/>
      <sheetName val="전기일위대가"/>
      <sheetName val="기본DATA Sheet"/>
      <sheetName val="1차배부(JB포함)"/>
      <sheetName val="96수출"/>
      <sheetName val="plan&amp;section of foundation"/>
      <sheetName val="design criteria"/>
      <sheetName val="재무가정"/>
      <sheetName val="현재"/>
      <sheetName val="마산월령동골조물량변경"/>
      <sheetName val="수량산출"/>
      <sheetName val="노원열병합  건축공사기성내역서"/>
      <sheetName val="수수료율표"/>
      <sheetName val="신설개소별 총집계표(동해-배전)"/>
      <sheetName val="안평역사 총집계"/>
      <sheetName val="4_내역"/>
      <sheetName val="Piping_Design_Data"/>
      <sheetName val="장비"/>
      <sheetName val="노무"/>
      <sheetName val="경비내역(을)-1"/>
      <sheetName val="실행갑지"/>
      <sheetName val="산출(열차무선)"/>
      <sheetName val="입찰"/>
      <sheetName val="현경"/>
      <sheetName val="분양금할인"/>
      <sheetName val="단가산출"/>
      <sheetName val="건축공사"/>
      <sheetName val="DB구축"/>
      <sheetName val="20_10_100"/>
      <sheetName val="조명시설"/>
      <sheetName val="H PILE수량"/>
      <sheetName val="969910( R)"/>
      <sheetName val="PROCESS"/>
      <sheetName val="49단가"/>
      <sheetName val="여과지동"/>
      <sheetName val="기초자료"/>
      <sheetName val="사다리"/>
      <sheetName val="9GNG운반"/>
      <sheetName val="원가서"/>
      <sheetName val="새공통"/>
      <sheetName val="I一般比"/>
      <sheetName val="N賃率-職"/>
      <sheetName val="new급여T(4을-운전)"/>
      <sheetName val="전문품의"/>
      <sheetName val="제안서"/>
      <sheetName val="행정표준(1)"/>
      <sheetName val="행정표준(2)"/>
      <sheetName val="교통처리우회도로"/>
      <sheetName val="단면가정"/>
      <sheetName val="ELECTRIC"/>
      <sheetName val="CTEMCOST"/>
      <sheetName val="c_balju"/>
      <sheetName val="5_경상직원1"/>
      <sheetName val="A_견적1"/>
      <sheetName val="소상_&quot;1&quot;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BOJUNGGM"/>
      <sheetName val="이름표"/>
      <sheetName val="경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브리핑2"/>
      <sheetName val="현장개요(07.05)수정"/>
      <sheetName val="갑지"/>
      <sheetName val="집계표"/>
      <sheetName val="Sheet1 (2)"/>
      <sheetName val="노임단가"/>
      <sheetName val="와동25-3(변경)"/>
      <sheetName val="PAINT"/>
      <sheetName val="공통부대비"/>
      <sheetName val="#REF"/>
      <sheetName val="HOW ABOUT..."/>
      <sheetName val="중동상가"/>
      <sheetName val="MOTOR"/>
      <sheetName val=" 견적서"/>
      <sheetName val="Customer Databas"/>
      <sheetName val="6호기"/>
      <sheetName val="1.설계조건"/>
      <sheetName val="단가 및 재료비"/>
      <sheetName val="중기사용료산출근거"/>
      <sheetName val="단가산출1"/>
      <sheetName val="단가산출2"/>
      <sheetName val="ABUT수량-A1"/>
      <sheetName val="내역서"/>
      <sheetName val="Sheet1"/>
      <sheetName val="증감대비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판넬일위"/>
      <sheetName val="변동&amp;고정"/>
      <sheetName val="원가내역서"/>
      <sheetName val="견적예산서대비"/>
      <sheetName val="실행예산서"/>
      <sheetName val="비교표변경"/>
      <sheetName val="예산표"/>
      <sheetName val="견적조건"/>
      <sheetName val="물량표"/>
      <sheetName val="시공비"/>
      <sheetName val="MOCK-UP"/>
      <sheetName val="유리"/>
      <sheetName val="특수부속"/>
      <sheetName val="3T쉬트 2COAT 일위대가(참고)"/>
      <sheetName val="자재집행분(2)"/>
      <sheetName val="공무집행분"/>
      <sheetName val="복합 PANEL"/>
      <sheetName val="공용AW-2"/>
      <sheetName val="AW-5 (2)"/>
      <sheetName val="H국양(00727)GLASS포함(변동+고정)입찰"/>
      <sheetName val="2000전체분"/>
      <sheetName val="2000년1차"/>
      <sheetName val="노임단가"/>
      <sheetName val="와동25-3(변경)"/>
    </sheetNames>
    <definedNames>
      <definedName name="Rectangle1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총괄"/>
      <sheetName val="집계표"/>
      <sheetName val="내역"/>
      <sheetName val="Sheet1"/>
      <sheetName val="결재판-NO!삭제"/>
      <sheetName val="NAE-306"/>
      <sheetName val="와동25-3(변경)"/>
      <sheetName val="물량표"/>
      <sheetName val="archi(본사)"/>
      <sheetName val="산출내역서집계표"/>
      <sheetName val="원가계산서(남측)"/>
      <sheetName val="DATA"/>
      <sheetName val="기기리스트"/>
      <sheetName val="중동상가"/>
      <sheetName val="실행철강하도"/>
      <sheetName val="수입"/>
      <sheetName val="PAINT"/>
      <sheetName val="일위대가표"/>
      <sheetName val="명단원자료(이전)"/>
      <sheetName val="COVER"/>
      <sheetName val="목록"/>
      <sheetName val="중기"/>
      <sheetName val="동일대내"/>
      <sheetName val="차액보증"/>
      <sheetName val="01AC"/>
      <sheetName val="정부노임단가"/>
      <sheetName val="L-type"/>
      <sheetName val="소비자가"/>
      <sheetName val="설명서 "/>
      <sheetName val="토목"/>
      <sheetName val="일위대가목록"/>
      <sheetName val="단가대비표"/>
      <sheetName val="건축내역"/>
      <sheetName val="재료"/>
      <sheetName val="도급FORM"/>
      <sheetName val="골조"/>
      <sheetName val="03하반기내역서"/>
      <sheetName val="04상반기"/>
      <sheetName val="부속동"/>
      <sheetName val="21301동"/>
      <sheetName val="총괄내역서"/>
      <sheetName val="도장공사_"/>
      <sheetName val="MOTOR"/>
      <sheetName val="물량산출"/>
      <sheetName val="공통비(전체)"/>
      <sheetName val="2003상반기노임기준"/>
      <sheetName val="플랜트 설치"/>
      <sheetName val="설비내역서"/>
      <sheetName val="건축내역서"/>
      <sheetName val="전기내역서"/>
      <sheetName val="에너지동"/>
      <sheetName val="인원"/>
      <sheetName val="시중노임"/>
      <sheetName val="4차원가계산서"/>
      <sheetName val="단가"/>
      <sheetName val="밸브설치"/>
      <sheetName val="경비실"/>
      <sheetName val="토목주소"/>
      <sheetName val="프랜트면허"/>
      <sheetName val="시점교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비교표"/>
      <sheetName val="비교표"/>
      <sheetName val="SUMMARY(S)"/>
      <sheetName val="SUMMARY (2)"/>
      <sheetName val="GRANITE"/>
      <sheetName val="REMARK(S)"/>
      <sheetName val="시공비"/>
      <sheetName val="상주비"/>
      <sheetName val="M-UP"/>
      <sheetName val="물량표S"/>
      <sheetName val="특수부속S"/>
      <sheetName val="GLASS(S)"/>
      <sheetName val="예산표(S)"/>
      <sheetName val="예산표 (2)"/>
      <sheetName val="PAINT"/>
      <sheetName val="MOCK-UP"/>
      <sheetName val="PAINT (2)"/>
      <sheetName val="PAINT (3)"/>
      <sheetName val="PAINT (4)"/>
      <sheetName val="BEN(99해외)"/>
      <sheetName val="수입"/>
      <sheetName val="물량표"/>
      <sheetName val="차수"/>
      <sheetName val="관계회사거래내역및 채권채무잔액 99"/>
      <sheetName val="내역(정지)"/>
      <sheetName val="ABUT수량-A1"/>
      <sheetName val="전체"/>
      <sheetName val="일위대가목차"/>
      <sheetName val="Total"/>
      <sheetName val="BID"/>
      <sheetName val="SUMMARY"/>
      <sheetName val="동해title"/>
      <sheetName val="공사개요"/>
      <sheetName val="BSD (2)"/>
      <sheetName val="Gia vat tu"/>
      <sheetName val="월별수입"/>
      <sheetName val="기기리스트"/>
      <sheetName val="A"/>
      <sheetName val="CAL"/>
      <sheetName val="보할공정"/>
      <sheetName val="#REF"/>
      <sheetName val="원본"/>
      <sheetName val="설계명세서"/>
      <sheetName val="예산명세서"/>
      <sheetName val="자료입력"/>
      <sheetName val="Data"/>
      <sheetName val="loading"/>
      <sheetName val="월별손익"/>
      <sheetName val="대차대조표"/>
      <sheetName val="예적금"/>
      <sheetName val="6호기"/>
      <sheetName val="지수"/>
      <sheetName val="tank list"/>
      <sheetName val="대공종"/>
      <sheetName val="명단"/>
      <sheetName val="SUS"/>
      <sheetName val="일반방송_SOCOM비교"/>
      <sheetName val="A(Rev.3)"/>
      <sheetName val="을지"/>
      <sheetName val="Menu_Link"/>
      <sheetName val="환율change"/>
      <sheetName val="2000년1차"/>
      <sheetName val="2000전체분"/>
      <sheetName val="S0"/>
      <sheetName val="실행철강하도"/>
      <sheetName val="10년01월부터"/>
      <sheetName val="2공구산출내역"/>
      <sheetName val="일위대가"/>
      <sheetName val="기계설비-물가변동"/>
      <sheetName val="Sheet5"/>
      <sheetName val="총괄표"/>
      <sheetName val="EJ"/>
      <sheetName val="터파기및재료"/>
      <sheetName val="준공시전망_원본"/>
      <sheetName val="AP1"/>
      <sheetName val="전기"/>
      <sheetName val="시험장S자로가로등공사"/>
      <sheetName val="CTEMCOST"/>
      <sheetName val="EQT-ESTN"/>
      <sheetName val="집수정(600-700)"/>
      <sheetName val="HISTORICAL"/>
      <sheetName val="FORECASTING"/>
      <sheetName val="5사남"/>
      <sheetName val="시멘트"/>
      <sheetName val="C3"/>
      <sheetName val="견적"/>
      <sheetName val="단중"/>
      <sheetName val="Construction"/>
      <sheetName val="토공집계표"/>
      <sheetName val="조건"/>
      <sheetName val="정부노임단가"/>
      <sheetName val="음봉방향"/>
      <sheetName val="내역"/>
      <sheetName val="SUMMARY_(2)"/>
      <sheetName val="예산표_(2)"/>
      <sheetName val="PAINT_(2)"/>
      <sheetName val="PAINT_(3)"/>
      <sheetName val="PAINT_(4)"/>
      <sheetName val="관계회사거래내역및_채권채무잔액_99"/>
      <sheetName val="Gia_vat_tu"/>
      <sheetName val="BSD_(2)"/>
      <sheetName val="tank_list"/>
      <sheetName val="A(Rev_3)"/>
      <sheetName val="THEME CODE"/>
      <sheetName val="CR CODE"/>
      <sheetName val="부서CODE"/>
      <sheetName val="물량표(신)"/>
      <sheetName val="BOQ건축"/>
      <sheetName val="45,46"/>
      <sheetName val="비용"/>
      <sheetName val="MOTOR"/>
      <sheetName val="견"/>
      <sheetName val="2.대외공문"/>
      <sheetName val="내역서"/>
      <sheetName val="노임단가"/>
      <sheetName val="XL4Poppy"/>
      <sheetName val="실행내역"/>
      <sheetName val="0.메모"/>
      <sheetName val="내2"/>
      <sheetName val="설 계"/>
      <sheetName val="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남양구조시험동"/>
      <sheetName val="지급자재"/>
      <sheetName val="건축"/>
      <sheetName val="협력업체주소"/>
      <sheetName val="원주내역"/>
      <sheetName val="2.대외공문"/>
      <sheetName val="차수"/>
      <sheetName val="TARGET"/>
      <sheetName val="G.R300경비"/>
      <sheetName val="안산기계장치"/>
      <sheetName val="월별수입"/>
      <sheetName val="982월원안"/>
      <sheetName val="기기리스트"/>
      <sheetName val="은행"/>
      <sheetName val="교대"/>
      <sheetName val="집수정(600-700)"/>
      <sheetName val="poolupdate"/>
      <sheetName val="별제권_정리담보권1"/>
      <sheetName val="우수공"/>
      <sheetName val="가도공"/>
      <sheetName val="유림골조"/>
      <sheetName val="당사수지비교표"/>
      <sheetName val="토지대금정리날짜순"/>
      <sheetName val="통합(식포함)"/>
      <sheetName val="지수표"/>
      <sheetName val="Budge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공통가설"/>
      <sheetName val="archi(본사)"/>
      <sheetName val="PAIN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잡철단가대비"/>
      <sheetName val="갑지1"/>
      <sheetName val="하수급견적대비"/>
      <sheetName val="5사남"/>
      <sheetName val="RE9604"/>
      <sheetName val="계정"/>
      <sheetName val="2.대외공문"/>
      <sheetName val="WONMI"/>
      <sheetName val="현장관리비 산출내역"/>
      <sheetName val="건축2"/>
      <sheetName val="CODE"/>
      <sheetName val="협력업체주소"/>
      <sheetName val="P-산#1-1(WOWA1)"/>
      <sheetName val="산출근거(본선외)"/>
      <sheetName val="input(본선외)"/>
      <sheetName val="현황CODE"/>
      <sheetName val="손익현황"/>
      <sheetName val="Requirement(Work Crew)"/>
      <sheetName val="20v956TB82 추가 국산품목록"/>
      <sheetName val="Excel"/>
      <sheetName val="지보1_98"/>
      <sheetName val="DATA"/>
      <sheetName val="토공총괄표"/>
      <sheetName val="날개벽"/>
      <sheetName val="Factor"/>
      <sheetName val="A"/>
      <sheetName val="건축공사"/>
      <sheetName val="노임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직공비"/>
      <sheetName val="통계자료"/>
      <sheetName val="차수"/>
      <sheetName val="현금흐름표"/>
      <sheetName val="총체"/>
      <sheetName val="터파기및재료"/>
      <sheetName val="손익"/>
      <sheetName val="현금흐름"/>
      <sheetName val="월별손익"/>
      <sheetName val="월별수입"/>
      <sheetName val="VC2 8.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2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 지"/>
      <sheetName val="목  차"/>
      <sheetName val="1 관리기준"/>
      <sheetName val="2 년도별 생산성 분석 "/>
      <sheetName val=" 3 공사기간별 생산성 추이"/>
      <sheetName val=" 별2  현장단위"/>
      <sheetName val="별 3 착공연도별"/>
      <sheetName val="별 4 아파트 생산성 분석"/>
      <sheetName val="별 5 공통비 승인 (2000년 공사)"/>
      <sheetName val="별 6 직원배치 승인 현황"/>
      <sheetName val=" 3 공사기간별 생산성 추이 (2)"/>
      <sheetName val="Sheet4"/>
      <sheetName val="복사 DATA 현장단위 (2)"/>
      <sheetName val="년도별 생산성 분석"/>
      <sheetName val="DATA 2000"/>
      <sheetName val=" 6 공기 28월"/>
      <sheetName val="그래프 DATA"/>
      <sheetName val="Sheet1"/>
      <sheetName val="DATA"/>
      <sheetName val="Sheet2"/>
      <sheetName val="Sheet2 (2)"/>
      <sheetName val="년도별 생산성 분석 (3)"/>
      <sheetName val="공통비 승인 (300세대 이하)"/>
      <sheetName val="공통비 승인 (500세대 이하)"/>
      <sheetName val="공통비 승인 (1000세대 이하)"/>
      <sheetName val="공통비 승인 (1500세대 이하)"/>
      <sheetName val="공통비 승인 (2000세대 이하)"/>
      <sheetName val="공통비 승인 (2000세대 초과)"/>
      <sheetName val="공통비 승인 (주상복합)"/>
      <sheetName val="Sheet3"/>
      <sheetName val="Sheet1 (3)"/>
      <sheetName val="Sheet1 (2)"/>
      <sheetName val="특 1 년도별 생산성 분석 "/>
      <sheetName val="특 2 아파트 생산성 분석 (2)"/>
      <sheetName val="특 년도별 사업부 인원"/>
      <sheetName val="분양금입금계획"/>
      <sheetName val="Total"/>
      <sheetName val="유림골조"/>
      <sheetName val="토목공사"/>
      <sheetName val="단가표"/>
      <sheetName val="#REF"/>
      <sheetName val="유림총괄"/>
      <sheetName val="P.M 별"/>
      <sheetName val="구의33고"/>
      <sheetName val="과년도 현장별 생산성 finish"/>
      <sheetName val="1차 내역서"/>
      <sheetName val="개요"/>
      <sheetName val="공통비총괄표"/>
      <sheetName val="공통비(전체)"/>
      <sheetName val="하나"/>
      <sheetName val="제일"/>
      <sheetName val="pier(각형)"/>
      <sheetName val="ESC (공정표기준)"/>
      <sheetName val="경산"/>
      <sheetName val="COST"/>
      <sheetName val="새공통(96임금인상기준)"/>
      <sheetName val="비교1"/>
      <sheetName val="구천"/>
      <sheetName val="VXXXXXXX"/>
      <sheetName val="TOWER 12TON"/>
      <sheetName val="TOWER 10TON"/>
      <sheetName val="JIB CRANE,HOIST"/>
      <sheetName val="설계명세서"/>
      <sheetName val="자료입력"/>
      <sheetName val="예산명세서"/>
      <sheetName val="삭제금지단가"/>
      <sheetName val="원가계산서 "/>
      <sheetName val="기계경비(시간당)"/>
      <sheetName val="램머"/>
      <sheetName val="설계내역서"/>
      <sheetName val="설계"/>
      <sheetName val="평가데이터"/>
      <sheetName val="세금자료"/>
      <sheetName val="실행철강하도"/>
      <sheetName val="일위대가"/>
      <sheetName val="내역"/>
      <sheetName val="월별수입"/>
      <sheetName val="견적"/>
      <sheetName val="준검 내역서"/>
      <sheetName val="공사비_N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기초자료"/>
      <sheetName val="시장성초안camera"/>
      <sheetName val="기본단가표"/>
      <sheetName val="사업성분석"/>
      <sheetName val="준공조서"/>
      <sheetName val="공사준공계"/>
      <sheetName val="준공검사보고서"/>
      <sheetName val="사업수지"/>
      <sheetName val="단중표"/>
      <sheetName val="건축공사"/>
      <sheetName val="이름표"/>
      <sheetName val=""/>
      <sheetName val="사업개요"/>
      <sheetName val="개산공사비"/>
      <sheetName val="99노임기준"/>
      <sheetName val="스포회원매출"/>
      <sheetName val="설계명세서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_FILE"/>
      <sheetName val="Sheet2 (2)"/>
      <sheetName val="일위대가"/>
      <sheetName val="데이타"/>
      <sheetName val="점수계산1-2"/>
      <sheetName val="터파기및재료"/>
      <sheetName val="KONG"/>
      <sheetName val="용수량(생활용수)"/>
      <sheetName val="수량BOQ"/>
      <sheetName val="물량표S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유림총괄"/>
      <sheetName val="비교1"/>
      <sheetName val="공기"/>
      <sheetName val="새공통(97년3월)"/>
      <sheetName val="협력업체"/>
      <sheetName val="외주업체list (3)"/>
      <sheetName val="FAX양식"/>
      <sheetName val="FAX양식 (2)"/>
      <sheetName val="Sheet1"/>
      <sheetName val="Sheet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새공통(96임금인상기준)"/>
      <sheetName val="공사개요"/>
      <sheetName val="분당코아"/>
      <sheetName val="물가"/>
      <sheetName val="물가 (2)"/>
      <sheetName val="옥외공사"/>
      <sheetName val="내역표지"/>
      <sheetName val="견적조건"/>
      <sheetName val="공사총괄-2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제출표지"/>
      <sheetName val="특수조건"/>
      <sheetName val="분책"/>
      <sheetName val="실행대비"/>
      <sheetName val="평단가비교"/>
      <sheetName val="OPTION비교"/>
      <sheetName val="실행원안對현장통보실행안"/>
      <sheetName val="의뢰"/>
      <sheetName val="의뢰서"/>
      <sheetName val="품의서(A3-3장)"/>
      <sheetName val="NEW비교"/>
      <sheetName val="계단실,로비"/>
      <sheetName val="주방가구外"/>
      <sheetName val="빌라트대비"/>
      <sheetName val="공통비대비"/>
      <sheetName val="공통비대비분석"/>
      <sheetName val="새공통(97년1월)"/>
      <sheetName val="직원투입계획"/>
      <sheetName val="현채투입계획"/>
      <sheetName val="전체총괄표"/>
      <sheetName val="산출내역서"/>
      <sheetName val="항목별총괄표"/>
      <sheetName val="공사현황"/>
      <sheetName val="건축실행대비"/>
      <sheetName val="가설공사"/>
      <sheetName val="철근콘크리트공사"/>
      <sheetName val="타일공사"/>
      <sheetName val="창호공사"/>
      <sheetName val="AL창호"/>
      <sheetName val="수장공사"/>
      <sheetName val="철골공사"/>
      <sheetName val="증가요인"/>
      <sheetName val="감사실"/>
      <sheetName val="물량증가"/>
      <sheetName val="9604000"/>
      <sheetName val="960503"/>
      <sheetName val="새공통(96년12월) "/>
      <sheetName val="협조문"/>
      <sheetName val="안양코아"/>
      <sheetName val="COLUMN"/>
      <sheetName val="공통비비교"/>
      <sheetName val="부지조성"/>
      <sheetName val="투입인원대비"/>
      <sheetName val="형틀분개"/>
      <sheetName val="시행대비"/>
      <sheetName val="마감범위"/>
      <sheetName val="추가예산"/>
      <sheetName val="TEMP철골"/>
      <sheetName val="기계기초"/>
      <sheetName val="안양코아최종대비"/>
      <sheetName val="최종건축대비"/>
      <sheetName val="A급현장"/>
      <sheetName val="A급현장 (2)"/>
      <sheetName val="B급현장"/>
      <sheetName val="B급현장 (2)"/>
      <sheetName val="C급현장"/>
      <sheetName val="C급현장 (2)"/>
      <sheetName val="D급현장"/>
      <sheetName val="D급현장 (2)"/>
      <sheetName val="공통비산출근거"/>
      <sheetName val="견적의뢰서"/>
      <sheetName val="새공통97.4"/>
      <sheetName val="품의서(97.4)"/>
      <sheetName val="현.종.목"/>
      <sheetName val="창호,가구"/>
      <sheetName val="system"/>
      <sheetName val="목재창호"/>
      <sheetName val="물가상승"/>
      <sheetName val="옥외 (적용)"/>
      <sheetName val="토목"/>
      <sheetName val="재료마감표"/>
      <sheetName val="비교(기존)"/>
      <sheetName val="비교(변경)"/>
      <sheetName val="금액대비표"/>
      <sheetName val="건축-옥외"/>
      <sheetName val="공사집계(기존)"/>
      <sheetName val="공사집계(변경)"/>
      <sheetName val="건축집계"/>
      <sheetName val="분당협조"/>
      <sheetName val="내역_FILE"/>
      <sheetName val="0831"/>
      <sheetName val="0915"/>
      <sheetName val="0915 (2)"/>
      <sheetName val="Sheet2 (2)"/>
      <sheetName val="구의33고"/>
      <sheetName val="유림공통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표지"/>
      <sheetName val="표지(수정)"/>
      <sheetName val="표지(적용)"/>
      <sheetName val="1공사개요"/>
      <sheetName val="2공정계획"/>
      <sheetName val="2공정계획 (2)"/>
      <sheetName val="2공정계획(미표기_미적용)"/>
      <sheetName val="3자금운용(최종)"/>
      <sheetName val="3손익분석"/>
      <sheetName val="3자금운용(수정)"/>
      <sheetName val="3자금운용(당초)"/>
      <sheetName val="4직원투입(적용)"/>
      <sheetName val="4_1직원투입(미적용)"/>
      <sheetName val="5안전환경"/>
      <sheetName val="6인허가"/>
      <sheetName val="7본사관련부서"/>
      <sheetName val="초기예산표지"/>
      <sheetName val="결재인"/>
      <sheetName val="계약고대비"/>
      <sheetName val="예산집계"/>
      <sheetName val="산재매입세"/>
      <sheetName val="변경대비(적용)"/>
      <sheetName val="변경대비(미적용)"/>
      <sheetName val="플랜트 설치"/>
      <sheetName val="D급현장 (2)_x0000__x0000__x0000__x0000__x0000__x0000__x0000__x0000__x0000__x0009__x0000_飰ঊ_x0000__x0004__x0000__x0000__x0000__x0000__x0000__x0000_ϸঈ"/>
      <sheetName val="새공통"/>
      <sheetName val="도곡동빌라트보관"/>
      <sheetName val="공사비대비"/>
      <sheetName val="골조물량"/>
      <sheetName val="동바리外"/>
      <sheetName val="공사비총괄표"/>
      <sheetName val="내역총괄표 "/>
      <sheetName val="공통비(전체)"/>
      <sheetName val="pier(각형)"/>
      <sheetName val="D급현장 (2)_x0000__x0009_飰ঊ_x0004__x0000_ϸঈ餘ঊn_x0000__x0011_[유림콘도.XLS]"/>
      <sheetName val="여과지동"/>
      <sheetName val="기초자료"/>
      <sheetName val="견적정보"/>
      <sheetName val="자재단가"/>
      <sheetName val="변경비교-을"/>
      <sheetName val="터파기및재료"/>
      <sheetName val="단가"/>
      <sheetName val="산출내역서집계표"/>
      <sheetName val="소방"/>
      <sheetName val="집계"/>
      <sheetName val="단가산출"/>
      <sheetName val="유림콘도"/>
      <sheetName val="투입비"/>
      <sheetName val="01"/>
      <sheetName val="현장관리비"/>
      <sheetName val="경산"/>
      <sheetName val="내역"/>
      <sheetName val="입찰안"/>
      <sheetName val="설계내역서"/>
      <sheetName val="전기"/>
      <sheetName val="산출금액내역"/>
      <sheetName val="2000년1차"/>
      <sheetName val="차액보증"/>
      <sheetName val="도기류"/>
      <sheetName val="PAINT"/>
      <sheetName val="조건"/>
      <sheetName val="파일의이용"/>
      <sheetName val="3.공통공사대비"/>
      <sheetName val="#REF"/>
      <sheetName val="투입"/>
      <sheetName val="수입"/>
      <sheetName val="부산제일극장"/>
      <sheetName val="데이타"/>
      <sheetName val="일산실행내역"/>
      <sheetName val="본사공가현황"/>
      <sheetName val="미드수량"/>
      <sheetName val="선정요령"/>
      <sheetName val="교통대책내역"/>
      <sheetName val="2002하반기노임기준"/>
      <sheetName val="실행철강하도"/>
      <sheetName val="기초코드"/>
      <sheetName val="일위대가(1)"/>
      <sheetName val="품목납기"/>
      <sheetName val="일위대가"/>
      <sheetName val="갑지(추정)"/>
      <sheetName val="일위대가표"/>
      <sheetName val="집계표"/>
      <sheetName val="Customer Databas"/>
      <sheetName val="공종단가"/>
      <sheetName val="요율"/>
      <sheetName val="자재대"/>
      <sheetName val="기계경비(시간당)"/>
      <sheetName val="램머"/>
      <sheetName val="소비자가"/>
      <sheetName val="조직"/>
      <sheetName val="원가서"/>
      <sheetName val="입력"/>
      <sheetName val="대전(세창동)"/>
      <sheetName val="내역서"/>
      <sheetName val="공통비총괄표"/>
      <sheetName val="1차 내역서"/>
      <sheetName val="신대방33(적용)"/>
      <sheetName val="APT"/>
      <sheetName val="Total"/>
      <sheetName val="48신설단가"/>
      <sheetName val="데이타입력"/>
      <sheetName val="수량산출"/>
      <sheetName val="기본일위"/>
      <sheetName val="공사단가"/>
      <sheetName val="노임"/>
      <sheetName val="평가데이터"/>
      <sheetName val="개요"/>
      <sheetName val="실행기초"/>
      <sheetName val="울산자동제어"/>
      <sheetName val="bid"/>
      <sheetName val="실행간접비"/>
      <sheetName val="변경명신물량 (2)"/>
      <sheetName val="D급현장 (2)_x0000__x0000__x0000__x0000__x0000__x0000__x0000__x0000__x0000_ _x0000_飰ঊ_x0000__x0004__x0000__x0000__x0000__x0000__x0000__x0000_ϸঈ"/>
      <sheetName val="목록"/>
      <sheetName val="중기"/>
      <sheetName val="EQT-ESTN"/>
      <sheetName val="대림경상68억"/>
      <sheetName val="물량표"/>
      <sheetName val="견적"/>
      <sheetName val="DATE"/>
      <sheetName val="확약서"/>
      <sheetName val="자재"/>
      <sheetName val="공통가설"/>
      <sheetName val="Eq. Mobilization"/>
      <sheetName val="계수시트"/>
      <sheetName val="소방일위 "/>
      <sheetName val="C1.공사개요"/>
      <sheetName val="실행(1)"/>
      <sheetName val="6호기"/>
      <sheetName val="A1.스케쥴"/>
      <sheetName val="면적입력"/>
      <sheetName val="공사기본내용입력"/>
      <sheetName val="DB"/>
      <sheetName val="연습"/>
      <sheetName val="갑지"/>
      <sheetName val="8.식재일위"/>
      <sheetName val="B시설가격"/>
      <sheetName val="공사"/>
      <sheetName val="설계내역2"/>
      <sheetName val="D급현장 (2)_x0000_ 飰ঊ_x0004__x0000_ϸঈ餘ঊn_x0000__x0011_[유림콘도.XLS]"/>
      <sheetName val="현장경상비"/>
      <sheetName val="주관사업"/>
      <sheetName val="손익차9월2"/>
      <sheetName val="첨"/>
      <sheetName val="와동25-3(변경)"/>
      <sheetName val="내역서01"/>
      <sheetName val="설계명세서"/>
      <sheetName val="자료입력"/>
      <sheetName val="급여관련자료"/>
      <sheetName val="연결임시"/>
      <sheetName val="세금자료"/>
      <sheetName val="예산명세서"/>
      <sheetName val="공량산출서"/>
      <sheetName val="삭제금지단가"/>
      <sheetName val="골조시행"/>
      <sheetName val="하수급견적대비"/>
      <sheetName val="원가"/>
      <sheetName val="공용(현대건설공구)"/>
      <sheetName val="현대건설공구(UNIT)"/>
      <sheetName val="콘크리트타설집계표"/>
      <sheetName val="편성절차"/>
      <sheetName val="48일위"/>
      <sheetName val="도급내역"/>
      <sheetName val="단가결정"/>
      <sheetName val="45,46"/>
      <sheetName val="총투입계"/>
      <sheetName val="단위세대 개요"/>
      <sheetName val="0"/>
      <sheetName val="마산월령동골조물량변경"/>
      <sheetName val="명세표"/>
      <sheetName val="SG"/>
      <sheetName val="MIJIBI"/>
      <sheetName val="본실행경비"/>
      <sheetName val="001"/>
      <sheetName val="4차원가계산서"/>
      <sheetName val="중기일위대가"/>
      <sheetName val="부대집계"/>
      <sheetName val="총괄"/>
      <sheetName val="ITC현황"/>
      <sheetName val="토적표"/>
      <sheetName val="1.총괄현황"/>
      <sheetName val="1"/>
      <sheetName val="2"/>
      <sheetName val="3"/>
      <sheetName val="4"/>
      <sheetName val="5"/>
      <sheetName val="6"/>
      <sheetName val="사업분석"/>
      <sheetName val="매출 (3)"/>
      <sheetName val="선수금"/>
      <sheetName val="카메라"/>
      <sheetName val="현장경비"/>
      <sheetName val="최초 bpm"/>
      <sheetName val="1.설계조건"/>
      <sheetName val="단면치수"/>
      <sheetName val="0.목록1"/>
      <sheetName val="c_balju"/>
      <sheetName val="집계표a"/>
      <sheetName val="지급제한자"/>
      <sheetName val="납부내역"/>
      <sheetName val="STAND20"/>
      <sheetName val="조합기초"/>
      <sheetName val="ELECTRIC"/>
      <sheetName val="0215"/>
      <sheetName val="총괄내역서"/>
      <sheetName val="도급"/>
      <sheetName val="효성CB 1P기초"/>
      <sheetName val="D급현장 (2)?????????_x0009_?飰ঊ?_x0004_??????ϸঈ"/>
      <sheetName val="개산공사비"/>
      <sheetName val="외주업체list_(3)"/>
      <sheetName val="FAX양식_(2)"/>
      <sheetName val="물가_(2)"/>
      <sheetName val="새공통(96년12월)_"/>
      <sheetName val="A급현장_(2)"/>
      <sheetName val="B급현장_(2)"/>
      <sheetName val="C급현장_(2)"/>
      <sheetName val="D급현장_(2)"/>
      <sheetName val="새공통97_4"/>
      <sheetName val="품의서(97_4)"/>
      <sheetName val="현_종_목"/>
      <sheetName val="옥외_(적용)"/>
      <sheetName val="0915_(2)"/>
      <sheetName val="2공정계획_(2)"/>
      <sheetName val="플랜트_설치"/>
      <sheetName val="D급현장_(2) 飰ঊϸঈ"/>
      <sheetName val="매출_(3)"/>
      <sheetName val="내역총괄표_"/>
      <sheetName val="D급현장_(2) 飰ঊϸঈ餘ঊn[유림콘도_XLS]"/>
      <sheetName val="D급현장_(2)_飰ঊϸঈ"/>
      <sheetName val="D급현장_(2)_飰ঊϸঈ餘ঊn[유림콘도_XLS]"/>
      <sheetName val="최초_bpm"/>
      <sheetName val="3_공통공사대비"/>
      <sheetName val="Eq__Mobilization"/>
      <sheetName val="1_설계조건"/>
      <sheetName val="8_식재일위"/>
      <sheetName val="Sheet2_(2)"/>
      <sheetName val="소방일위_"/>
      <sheetName val="C1_공사개요"/>
      <sheetName val="A1_스케쥴"/>
      <sheetName val="변경명신물량_(2)"/>
      <sheetName val="0_목록1"/>
      <sheetName val="토공"/>
      <sheetName val="현관비DATA"/>
      <sheetName val="시설물일위"/>
      <sheetName val="내역아"/>
      <sheetName val="울타리"/>
      <sheetName val="청천내"/>
      <sheetName val="DATA입력"/>
      <sheetName val="조경"/>
      <sheetName val="database"/>
      <sheetName val="설계예산서"/>
      <sheetName val="2-1. 경관조명 내역총괄표"/>
      <sheetName val="조명시설"/>
      <sheetName val="수량집계"/>
      <sheetName val="사유서제출현황-2"/>
      <sheetName val="Sens&amp;Anal"/>
      <sheetName val="IS&lt;양식27&gt;"/>
      <sheetName val="총투자비산정"/>
      <sheetName val="임대견적서"/>
      <sheetName val="산출"/>
      <sheetName val="L_RPTA05_목록"/>
      <sheetName val="인적사항3"/>
      <sheetName val="자판실행"/>
      <sheetName val="대비표(토공1안)"/>
      <sheetName val="산출서"/>
      <sheetName val="기초일위"/>
      <sheetName val="일반수량총괄집계"/>
      <sheetName val="코드표"/>
      <sheetName val="빗물받이(910-510-410)"/>
      <sheetName val="일위대가-01"/>
      <sheetName val="(2)자금(신용)"/>
      <sheetName val="FAB별"/>
      <sheetName val="시운전연료"/>
      <sheetName val="수목데이타 "/>
      <sheetName val="공통가설(기준안)"/>
      <sheetName val="Assumption_Gen"/>
      <sheetName val="D급현장 (2)????????? ?飰ঊ?_x0004_??????ϸঈ"/>
      <sheetName val="48전력선로일위"/>
      <sheetName val="48평형"/>
      <sheetName val="62평형"/>
      <sheetName val="견적서"/>
      <sheetName val="적현로"/>
      <sheetName val="b_balju"/>
      <sheetName val="대가목록"/>
      <sheetName val="원가계산서"/>
      <sheetName val="토사(PE)"/>
      <sheetName val="XL4Poppy"/>
      <sheetName val="간접비"/>
      <sheetName val="총괄표"/>
      <sheetName val="Xunit (단위환산)"/>
      <sheetName val="분양금할인"/>
      <sheetName val="공문"/>
      <sheetName val="목표세부명세"/>
      <sheetName val="OE"/>
      <sheetName val="마감LIST-1"/>
      <sheetName val="경비"/>
      <sheetName val="1.약산개요입력"/>
      <sheetName val="WELDING"/>
      <sheetName val="시장성초안camera"/>
      <sheetName val="청산공사"/>
      <sheetName val="ETC"/>
      <sheetName val="5-3.기성연체이자"/>
      <sheetName val="실행내역서"/>
      <sheetName val="4.본실행통합내역서"/>
      <sheetName val="설-원가"/>
      <sheetName val="P.M 별"/>
      <sheetName val="산출근거"/>
      <sheetName val="4.2유효폭의 계산"/>
      <sheetName val="15 문제점"/>
      <sheetName val="가정 및 결과"/>
      <sheetName val="wall"/>
      <sheetName val="설계예시"/>
      <sheetName val="부재료입고집계"/>
      <sheetName val="D급현장 (2)? 飰ঊ_x0004_?ϸঈ餘ঊn?_x0011_[유림콘도.XLS]"/>
      <sheetName val="예산M6-B"/>
      <sheetName val="진주방향"/>
      <sheetName val="FB25JN"/>
      <sheetName val="FOB발"/>
      <sheetName val="중기사용료산출근거"/>
      <sheetName val="단가 및 재료비"/>
      <sheetName val="실행"/>
      <sheetName val="실행(ALT1)"/>
      <sheetName val="단가(자재)"/>
      <sheetName val="단가(노임)"/>
      <sheetName val="기초목록"/>
      <sheetName val="견적갑지"/>
      <sheetName val="총 원가계산"/>
      <sheetName val="콘크리트타설입력"/>
      <sheetName val="레미콘입고현황"/>
      <sheetName val="지수"/>
      <sheetName val="재노경"/>
      <sheetName val="노임단가"/>
      <sheetName val="5사남"/>
      <sheetName val="고정자산"/>
      <sheetName val="매출원가추정"/>
      <sheetName val="매출추정"/>
      <sheetName val="분류표"/>
      <sheetName val="단독"/>
      <sheetName val="계정"/>
      <sheetName val=""/>
      <sheetName val="VC2 10.99"/>
      <sheetName val="DESCRIPTION"/>
      <sheetName val="신공항A-9(원가수정)"/>
      <sheetName val="내역서(기존내역-수정금지)"/>
      <sheetName val="KOGAS"/>
      <sheetName val="D급현장 (2)?_x0009_飰ঊ_x0004_?ϸঈ餘ঊn?_x0011_[유림콘도.XLS]"/>
      <sheetName val="대비표"/>
      <sheetName val="9-1차이내역"/>
      <sheetName val="코드"/>
      <sheetName val="소화실적"/>
      <sheetName val="계획고"/>
      <sheetName val="기술부대조건"/>
      <sheetName val="정부노임단가"/>
      <sheetName val="상세손익"/>
      <sheetName val="시화점실행"/>
      <sheetName val="집계표(공종별)"/>
      <sheetName val="아파트-가설"/>
      <sheetName val="일위대가(가설)"/>
      <sheetName val="9GNG운반"/>
      <sheetName val="TYPE-A"/>
      <sheetName val="이름표"/>
      <sheetName val="guard(mac)"/>
      <sheetName val="본공사"/>
      <sheetName val="금액중량"/>
      <sheetName val="월,누계 (2)"/>
      <sheetName val="48신설수량"/>
      <sheetName val="48철거수량"/>
      <sheetName val="22신설수량"/>
      <sheetName val="아침햇쌀"/>
      <sheetName val="참고"/>
      <sheetName val="인구(2002년통계자료)"/>
      <sheetName val="시설DB"/>
      <sheetName val="96월별PL"/>
      <sheetName val="SV점수"/>
      <sheetName val="지점장점수"/>
      <sheetName val="***********************00"/>
      <sheetName val="주간계획"/>
      <sheetName val="수량산출내역1115"/>
      <sheetName val="일위"/>
      <sheetName val="공리일"/>
      <sheetName val="민감도"/>
      <sheetName val="단가 (2)"/>
      <sheetName val="옹벽수량집계"/>
      <sheetName val="테이블"/>
      <sheetName val="판매시설"/>
      <sheetName val="0226"/>
      <sheetName val="기안"/>
      <sheetName val="비교표"/>
      <sheetName val="자재단가비교표"/>
      <sheetName val="중기사용료"/>
      <sheetName val="견적공통"/>
      <sheetName val="내역(중앙)"/>
      <sheetName val="내역(창신)"/>
      <sheetName val="단가표"/>
      <sheetName val="CTEMCOST"/>
      <sheetName val="F4-F7"/>
      <sheetName val="B"/>
      <sheetName val="A"/>
      <sheetName val="공용정보"/>
      <sheetName val="친환경주택"/>
      <sheetName val="설비(제출)"/>
      <sheetName val="을지"/>
      <sheetName val="범례표"/>
      <sheetName val="공통가설_8"/>
      <sheetName val="아파트_9"/>
      <sheetName val="주민복지관"/>
      <sheetName val="지하주차장"/>
      <sheetName val="0000"/>
      <sheetName val="견적산출"/>
      <sheetName val="예가표"/>
      <sheetName val="일위_파일"/>
      <sheetName val="소방사항"/>
      <sheetName val="간접"/>
      <sheetName val="실적공사비"/>
      <sheetName val="시중노임"/>
      <sheetName val="매출"/>
      <sheetName val="98수문일위"/>
      <sheetName val="사다리"/>
      <sheetName val="DOWEL(SLAB상)"/>
      <sheetName val="DOWEL(SLAB하)"/>
      <sheetName val="COVER"/>
      <sheetName val="대운산출"/>
      <sheetName val="예총"/>
      <sheetName val="공예을"/>
      <sheetName val="증감대비"/>
      <sheetName val="시행예산"/>
      <sheetName val="덕전리"/>
      <sheetName val="16-1"/>
      <sheetName val="기초목"/>
      <sheetName val="맨홀수량"/>
      <sheetName val="토목내역"/>
      <sheetName val="업체별기성내역"/>
      <sheetName val="실행내역"/>
      <sheetName val="2.대외공문"/>
      <sheetName val="상하차비용(기계상차)"/>
      <sheetName val="수간보호"/>
      <sheetName val="운반비"/>
      <sheetName val="03전반노무비"/>
      <sheetName val="신갈"/>
      <sheetName val="총원가계산서(요율)"/>
      <sheetName val="보고"/>
      <sheetName val="산근"/>
      <sheetName val="심사"/>
      <sheetName val="화설내"/>
    </sheetNames>
    <sheetDataSet>
      <sheetData sheetId="0" refreshError="1"/>
      <sheetData sheetId="1" refreshError="1"/>
      <sheetData sheetId="2" refreshError="1"/>
      <sheetData sheetId="3">
        <row r="36">
          <cell r="X36" t="str">
            <v>연  면  적</v>
          </cell>
        </row>
      </sheetData>
      <sheetData sheetId="4">
        <row r="36">
          <cell r="X36" t="str">
            <v>연  면  적</v>
          </cell>
        </row>
      </sheetData>
      <sheetData sheetId="5">
        <row r="36">
          <cell r="X36" t="str">
            <v>연  면  적</v>
          </cell>
        </row>
      </sheetData>
      <sheetData sheetId="6"/>
      <sheetData sheetId="7">
        <row r="36">
          <cell r="X36" t="str">
            <v>연  면  적</v>
          </cell>
        </row>
      </sheetData>
      <sheetData sheetId="8">
        <row r="36">
          <cell r="X36" t="str">
            <v>연  면  적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36">
          <cell r="X36" t="str">
            <v>연  면  적</v>
          </cell>
        </row>
      </sheetData>
      <sheetData sheetId="31">
        <row r="36">
          <cell r="X36" t="str">
            <v>연  면  적</v>
          </cell>
        </row>
      </sheetData>
      <sheetData sheetId="32">
        <row r="36">
          <cell r="X36" t="str">
            <v>연  면  적</v>
          </cell>
        </row>
      </sheetData>
      <sheetData sheetId="33">
        <row r="36">
          <cell r="X36" t="str">
            <v>연  면  적</v>
          </cell>
        </row>
      </sheetData>
      <sheetData sheetId="34">
        <row r="36">
          <cell r="X36" t="str">
            <v>연  면  적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갑지"/>
      <sheetName val="집계표"/>
      <sheetName val="표지"/>
      <sheetName val="목차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1"/>
      <sheetName val="직노"/>
      <sheetName val="예가표"/>
      <sheetName val="공문"/>
      <sheetName val="건축공사실행"/>
      <sheetName val="비교1"/>
      <sheetName val="유림총괄"/>
      <sheetName val="GATE_RFID_설치운영"/>
      <sheetName val="수입"/>
      <sheetName val="물량표"/>
      <sheetName val="일위대가"/>
      <sheetName val="공틀공사"/>
      <sheetName val="음료실행"/>
      <sheetName val="토목공사"/>
      <sheetName val="단가표"/>
      <sheetName val="목록"/>
      <sheetName val="압력시험보고서"/>
      <sheetName val="배관설치최종점검기록서"/>
      <sheetName val="PUNCH LIST"/>
      <sheetName val="WELDING JOINT INSPECTION STATUS"/>
      <sheetName val="명판"/>
      <sheetName val="Sheet1"/>
      <sheetName val="Sheet2"/>
      <sheetName val="Sheet3"/>
      <sheetName val="Sheet3-1"/>
      <sheetName val="Sheet4"/>
      <sheetName val="물가자료비교"/>
      <sheetName val="3사단가비교"/>
      <sheetName val="대동"/>
      <sheetName val="성림"/>
      <sheetName val="금강"/>
      <sheetName val="업무"/>
      <sheetName val="#REF"/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공조기"/>
      <sheetName val="공조기휀"/>
      <sheetName val="AHU집계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VXXXXXX"/>
      <sheetName val="파일정리"/>
      <sheetName val="견적표지(종)"/>
      <sheetName val="견적표지 (횡)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PAC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건축(주상복합)"/>
      <sheetName val="옥외및기타"/>
      <sheetName val="파일공사(APT)"/>
      <sheetName val="파일공사(부대동)"/>
      <sheetName val="의뢰서"/>
      <sheetName val="공통비"/>
      <sheetName val="총괄"/>
      <sheetName val="남양시작동자105노65기1.3화1.2"/>
      <sheetName val="일위대가(가설)"/>
      <sheetName val="물가자료"/>
      <sheetName val="Y-WORK"/>
      <sheetName val="97 사업추정(WEKI)"/>
      <sheetName val="단중표"/>
      <sheetName val="터파기및재료"/>
      <sheetName val="1차설계변경내역"/>
      <sheetName val="기계설비"/>
      <sheetName val="bid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각형덕트"/>
      <sheetName val="터미널측정기록"/>
      <sheetName val="시운전연료"/>
      <sheetName val="내역"/>
      <sheetName val="내역서"/>
      <sheetName val="관람석제출"/>
      <sheetName val="차액보증"/>
      <sheetName val="조건표"/>
      <sheetName val="2.2.10.샤시등"/>
      <sheetName val="A3.공사비 검토"/>
      <sheetName val="C3.토목_옹벽"/>
      <sheetName val="A6.샤시등"/>
      <sheetName val="공사개요"/>
      <sheetName val="설계기준"/>
      <sheetName val="내역1"/>
      <sheetName val="공통가설"/>
      <sheetName val="2공구산출내역"/>
      <sheetName val="base"/>
      <sheetName val="빙설"/>
      <sheetName val="첨부1-1"/>
      <sheetName val="SUMMARY"/>
      <sheetName val="PAINT"/>
      <sheetName val="동영견적(갑지)"/>
      <sheetName val="자재단가"/>
      <sheetName val="단가비교표"/>
      <sheetName val="TRE TABLE"/>
      <sheetName val="PE거푸집(1.2)"/>
      <sheetName val="돈암사업"/>
      <sheetName val="고분전시관"/>
      <sheetName val="금융비용"/>
      <sheetName val="입력"/>
      <sheetName val="충주내역"/>
      <sheetName val="을지"/>
      <sheetName val="자단"/>
      <sheetName val="인공산출"/>
      <sheetName val="단락전류-A"/>
      <sheetName val="APT"/>
      <sheetName val="부속동"/>
      <sheetName val="현관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소방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일반사항(1,2면)"/>
      <sheetName val="의무사항(3면)"/>
      <sheetName val="에너지성능지표검토서(건축)"/>
      <sheetName val="에너지성능지표검토서(기계, 전기, 신재생)"/>
      <sheetName val="위생-sa"/>
      <sheetName val="설계개요"/>
      <sheetName val="기초입력"/>
      <sheetName val="추정공사비계산"/>
      <sheetName val="추정공사비 산출결과"/>
      <sheetName val="데이터"/>
      <sheetName val="급수공과금양식"/>
      <sheetName val="잡비"/>
      <sheetName val="45,46"/>
      <sheetName val="6호기"/>
      <sheetName val="소요자재"/>
      <sheetName val="N賃率-職"/>
      <sheetName val="5사남"/>
      <sheetName val="골조"/>
      <sheetName val="Baby일위대가"/>
      <sheetName val="인건-측정"/>
      <sheetName val="설계예산서"/>
      <sheetName val="부대시설"/>
      <sheetName val="금액내역서"/>
      <sheetName val="실행철강하도"/>
      <sheetName val="교통대책내역"/>
      <sheetName val="삭제금지단가"/>
      <sheetName val="청산공사"/>
      <sheetName val="구조물견적서"/>
      <sheetName val="기성내역"/>
      <sheetName val="도급FORM"/>
      <sheetName val="표지 (2)"/>
      <sheetName val="수량산출서"/>
      <sheetName val="Apt내역"/>
      <sheetName val="손익차9월2"/>
      <sheetName val="골조시행"/>
      <sheetName val="EACT10"/>
      <sheetName val="노임이"/>
      <sheetName val="unit 4"/>
      <sheetName val="와동25-3(변경)"/>
      <sheetName val="Total"/>
      <sheetName val="P.M 별"/>
      <sheetName val="사업부배부A"/>
      <sheetName val="당사수지비교표"/>
      <sheetName val="맨홀"/>
      <sheetName val="조명시설"/>
      <sheetName val="방수몰탈"/>
      <sheetName val="토건"/>
      <sheetName val="1차 내역서"/>
      <sheetName val="경산"/>
      <sheetName val="작업지시서-1호"/>
      <sheetName val="BEND LOSS"/>
      <sheetName val="산출-설비"/>
      <sheetName val="노임단가"/>
      <sheetName val="DAN"/>
      <sheetName val="백호우계수"/>
      <sheetName val="본선집계표"/>
      <sheetName val="CONCRETE"/>
      <sheetName val="저"/>
      <sheetName val="안양1공구_건축"/>
      <sheetName val="인천제철"/>
      <sheetName val="일반공사"/>
      <sheetName val="기초단가"/>
      <sheetName val="카렌스센터계량기설치공사"/>
      <sheetName val="A LINE"/>
      <sheetName val="DATE"/>
      <sheetName val="품셈TABLE"/>
      <sheetName val="내역표지"/>
      <sheetName val="3.건축(현장안)"/>
      <sheetName val="WEIGHT LIST"/>
      <sheetName val="산#2-1 (2)"/>
      <sheetName val="ELECTRIC"/>
      <sheetName val="공통부대비"/>
      <sheetName val="9811"/>
      <sheetName val="세금자료"/>
      <sheetName val="BSD _2_"/>
      <sheetName val="노임"/>
      <sheetName val="내역서-수정본"/>
      <sheetName val="내역서 (2)"/>
      <sheetName val="토공(우물통,기타) "/>
      <sheetName val="공조기(삭제)"/>
      <sheetName val="건축원가"/>
      <sheetName val="공통비총괄표"/>
      <sheetName val="위치조서"/>
      <sheetName val="수리결과"/>
      <sheetName val="정화조동내역"/>
      <sheetName val="7.수지"/>
      <sheetName val="업체별기성내역"/>
      <sheetName val="수량산출"/>
      <sheetName val="ABUT수량-A1"/>
      <sheetName val="매각(6)"/>
      <sheetName val="TOWER 12TON"/>
      <sheetName val="JIB CRANE,HOIST"/>
      <sheetName val="TOWER 10TON"/>
      <sheetName val="주소"/>
      <sheetName val="간접비"/>
      <sheetName val="원내역서3"/>
      <sheetName val="단가조사"/>
      <sheetName val="J直材4"/>
      <sheetName val="분양가"/>
      <sheetName val="평형공사비"/>
      <sheetName val="물량내역"/>
      <sheetName val="부대공"/>
      <sheetName val="포장공"/>
      <sheetName val="토공"/>
      <sheetName val="청천내"/>
      <sheetName val="수목표준대가"/>
      <sheetName val="기초일위"/>
      <sheetName val="시설일위"/>
      <sheetName val="조명일위"/>
      <sheetName val="sst,stl창호"/>
      <sheetName val="노무산출서"/>
      <sheetName val="집행내역"/>
      <sheetName val="EJ"/>
      <sheetName val="철콘(1차견적)"/>
      <sheetName val="지수"/>
      <sheetName val="을"/>
      <sheetName val="가로등내역서"/>
      <sheetName val="화전내"/>
      <sheetName val="시장성초안camera"/>
      <sheetName val="용연"/>
      <sheetName val="울산"/>
      <sheetName val="진천"/>
      <sheetName val="구미"/>
      <sheetName val="대구"/>
      <sheetName val="언양"/>
      <sheetName val="보할공정"/>
      <sheetName val="도급원가"/>
      <sheetName val="소요자재명세서"/>
      <sheetName val="노무비명세서"/>
      <sheetName val="갑지(추정)"/>
      <sheetName val="PI"/>
      <sheetName val="4-0.툫자_x0000__x0000_문)"/>
      <sheetName val="토목주소"/>
      <sheetName val="프랜트면허"/>
      <sheetName val="개산공사비"/>
      <sheetName val="기안"/>
      <sheetName val="단가대비표"/>
      <sheetName val="일위대가목차"/>
      <sheetName val="2000.05"/>
      <sheetName val="아파트 "/>
      <sheetName val="내역서2안"/>
      <sheetName val="BOX날개벽"/>
      <sheetName val="토목내역서 (도급단가)"/>
      <sheetName val="외주비"/>
      <sheetName val="BOQ"/>
      <sheetName val="노무비단가"/>
      <sheetName val="콤보박스와 리스트박스의 연결"/>
      <sheetName val="교대일반수량총괄집계표"/>
      <sheetName val="구의33고"/>
      <sheetName val="철거산출근거"/>
      <sheetName val="Macro1"/>
      <sheetName val="2000년 공정표"/>
      <sheetName val="대비"/>
      <sheetName val="설계내역서"/>
      <sheetName val="전선 및 전선관"/>
      <sheetName val="A조"/>
      <sheetName val="충주"/>
      <sheetName val="교대일반수량"/>
      <sheetName val="0.갑지"/>
      <sheetName val="1.공통가설공사"/>
      <sheetName val="2.토목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원본"/>
      <sheetName val="입찰안"/>
      <sheetName val="일위대가(계측기설치)"/>
      <sheetName val="일위_파일"/>
      <sheetName val="기둥(원형)"/>
      <sheetName val="기초공"/>
      <sheetName val="데리네이타현황"/>
      <sheetName val="수지예산"/>
      <sheetName val="남양주댠가표"/>
      <sheetName val="참고용"/>
      <sheetName val="참고용 (2)"/>
      <sheetName val="COMPARISON TABLE"/>
      <sheetName val="Eq. Mobilization"/>
      <sheetName val="_x0000_"/>
      <sheetName val="VXXXXXXX"/>
      <sheetName val="지사인원"/>
      <sheetName val="SIL98"/>
      <sheetName val="영업소실적"/>
      <sheetName val="간접비 총괄표"/>
      <sheetName val="상반기손익차2총괄"/>
      <sheetName val="업무분장"/>
      <sheetName val="회사99"/>
      <sheetName val="토목"/>
      <sheetName val="토공사및_흙막이공사"/>
      <sheetName val="써100_(A4)"/>
      <sheetName val="97_사업추정(WEKI)"/>
      <sheetName val="남양시작동자105노65기1_3화1_2"/>
      <sheetName val="7_수지"/>
      <sheetName val="F_C_U_ZONE집계"/>
      <sheetName val="A_H_U_ZONE별집계"/>
      <sheetName val="PAC_집계"/>
      <sheetName val="1_가스소비량"/>
      <sheetName val="1-3_가스관경계산-1"/>
      <sheetName val="1-4_가스관경계산-2"/>
      <sheetName val="1-5_가스관경계산-3"/>
      <sheetName val="1-6_가스관경계산-4_"/>
      <sheetName val="1-7_가스관경계산-5"/>
      <sheetName val="1-7_가스차압산출"/>
      <sheetName val="덕트_및_배기그릴선정"/>
      <sheetName val="1_견적서목록"/>
      <sheetName val="부하계산서_(영문)"/>
      <sheetName val="PEND-ITEM_(2)"/>
      <sheetName val="견적표지_(횡)"/>
      <sheetName val="부하집계표_(2안)"/>
      <sheetName val="부하계산서_"/>
      <sheetName val="UNIT_COOLER_선정표"/>
      <sheetName val="ACCUMULALOR_(2안)"/>
      <sheetName val="동력집계표_(2안)"/>
      <sheetName val="cooling_tower_(2)"/>
      <sheetName val="cooling_water_pump"/>
      <sheetName val="DEFROEST_PUMP"/>
      <sheetName val="기기선정표_(2안)"/>
      <sheetName val="cooling_tower"/>
      <sheetName val="부하집계표_(2)"/>
      <sheetName val="unit_4"/>
      <sheetName val="표지_(2)"/>
      <sheetName val="TOWER_12TON"/>
      <sheetName val="JIB_CRANE,HOIST"/>
      <sheetName val="TOWER_10TON"/>
      <sheetName val="P_M_별"/>
      <sheetName val="OCT_FDN"/>
      <sheetName val="EXT_CHECK"/>
      <sheetName val="P-127E1,E2_"/>
      <sheetName val="P-123E1,E2_"/>
      <sheetName val="P-128E_"/>
      <sheetName val="3_건축(현장안)"/>
      <sheetName val="BEND_LOSS"/>
      <sheetName val="1차_내역서"/>
      <sheetName val="A_LINE"/>
      <sheetName val="WEIGHT_LIST"/>
      <sheetName val="산#2-1_(2)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2_2_10_샤시등"/>
      <sheetName val="A3_공사비_검토"/>
      <sheetName val="C3_토목_옹벽"/>
      <sheetName val="A6_샤시등"/>
      <sheetName val="토공(우물통,기타)_"/>
      <sheetName val="TRE_TABLE"/>
      <sheetName val="PUNCH_LIST"/>
      <sheetName val="WELDING_JOINT_INSPECTION_STATUS"/>
      <sheetName val="PE거푸집(1_2)"/>
      <sheetName val="아파트_"/>
      <sheetName val="BSD__2_"/>
      <sheetName val="내역서_(2)"/>
      <sheetName val="내역서_(3)"/>
      <sheetName val="내역서_(4)"/>
      <sheetName val="200"/>
      <sheetName val="구리토평1전기"/>
      <sheetName val="교대(A1)"/>
      <sheetName val="대비표"/>
      <sheetName val="동별내역-3월5일"/>
      <sheetName val="통합"/>
      <sheetName val="총괄표"/>
      <sheetName val="공사예산하조서(O.K)"/>
      <sheetName val="LEGEND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건축실행  (5)"/>
      <sheetName val="단가"/>
      <sheetName val="(첨부3)급탕,온수시방"/>
      <sheetName val="(첨부3)냉수,냉온수보온시방"/>
      <sheetName val="(첨부3)냉매보온"/>
      <sheetName val="6공구(당초)"/>
      <sheetName val="설계명세"/>
      <sheetName val="스낵물량"/>
      <sheetName val="캔개발배경"/>
      <sheetName val="시장"/>
      <sheetName val="일정표"/>
      <sheetName val="04부품"/>
      <sheetName val="99년하반기"/>
      <sheetName val="간접"/>
      <sheetName val="전계가"/>
      <sheetName val="세원견적서"/>
      <sheetName val="남대문빌딩"/>
      <sheetName val="냉천부속동"/>
      <sheetName val="hvac(제어동)"/>
      <sheetName val="참조"/>
      <sheetName val="단가비교"/>
      <sheetName val="6PILE  (돌출)"/>
      <sheetName val="메인거더-크로스빔200연결부"/>
      <sheetName val="공통가설공사"/>
      <sheetName val="최종견"/>
      <sheetName val="IMP(MAIN)"/>
      <sheetName val="IMP (REACTOR)"/>
      <sheetName val="C급보 "/>
      <sheetName val="wage Cal"/>
      <sheetName val="암거"/>
      <sheetName val="EQT-ESTN"/>
      <sheetName val="도급"/>
      <sheetName val="재정비직인"/>
      <sheetName val="재정비내역"/>
      <sheetName val="지적고시내역"/>
      <sheetName val="배수공"/>
      <sheetName val="공통비(전체)"/>
      <sheetName val="DB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1.설계조건"/>
      <sheetName val="단가산출"/>
      <sheetName val="기초부하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고효율 유도전동기 적용비율 계산서"/>
      <sheetName val="설비2차"/>
      <sheetName val="데이타"/>
      <sheetName val="설계예시"/>
      <sheetName val="일위대가표"/>
      <sheetName val="마감사양"/>
      <sheetName val="금융"/>
      <sheetName val="봉천제출"/>
      <sheetName val="효율비교"/>
      <sheetName val="시설물기초"/>
      <sheetName val="2000년1차"/>
      <sheetName val="분당임차변경"/>
      <sheetName val="유림콘도"/>
      <sheetName val="건축내역"/>
      <sheetName val="2.대외공문"/>
      <sheetName val="물건조서"/>
      <sheetName val="대차대조-보고"/>
      <sheetName val="누락일위대가내역"/>
      <sheetName val="배수입상_"/>
      <sheetName val="토목내역서_(도급단가)"/>
      <sheetName val="1장_"/>
      <sheetName val="1_개요_"/>
      <sheetName val="2_조건_"/>
      <sheetName val="3_공식붙임"/>
      <sheetName val="4장_"/>
      <sheetName val="1_AHU_"/>
      <sheetName val="2_AHU-1"/>
      <sheetName val="2_FAN"/>
      <sheetName val="1_급탕"/>
      <sheetName val="6장_별첨"/>
      <sheetName val="전선_및_전선관"/>
      <sheetName val="추정공사비_산출결과"/>
      <sheetName val="에너지성능지표검토서(기계,_전기,_신재생)"/>
      <sheetName val="월별손익(용역)_"/>
      <sheetName val="1-1_손익(온정각)"/>
      <sheetName val="1-1_손익(관광식당)"/>
      <sheetName val="1-1_손익(직원식당)"/>
      <sheetName val="1-2_월별손익(온정각)"/>
      <sheetName val="1-2_월별손익(관광식당)"/>
      <sheetName val="1-2_월별손익(직원식당)"/>
      <sheetName val="2-1_판관비(지원)"/>
      <sheetName val="2-1_판관비(관광)"/>
      <sheetName val="2-1_판관비(직원)_"/>
      <sheetName val="2-1_판관비(온정각)"/>
      <sheetName val="2-2_월별판관비(온정각)"/>
      <sheetName val="2-2_월별판관비(지원)"/>
      <sheetName val="2-2_월별판관비(직원)"/>
      <sheetName val="2-2_월별판관비(휴게소)"/>
      <sheetName val="2-2_월별판관비(스넥코너)"/>
      <sheetName val="2-2_월별판관비(음료코너)"/>
      <sheetName val="2-2_월별판관비(온천장)"/>
      <sheetName val="5-1_인원(온정각)"/>
      <sheetName val="99년누계_(월별)"/>
      <sheetName val="고효율_유도전동기_적용비율_계산서"/>
      <sheetName val="정산서 "/>
      <sheetName val="일용노임단가"/>
      <sheetName val="총물량"/>
      <sheetName val="입찰"/>
      <sheetName val="현경"/>
      <sheetName val="RE9604"/>
      <sheetName val="99년신청"/>
      <sheetName val="구조     ."/>
      <sheetName val="C.배수관공"/>
      <sheetName val="수목데이타 "/>
      <sheetName val="깨기수량"/>
      <sheetName val="별제권_정리담보권1"/>
      <sheetName val="적정심사"/>
      <sheetName val="49-119"/>
      <sheetName val="아파트건축"/>
      <sheetName val="수량산출서 갑지"/>
      <sheetName val="전체"/>
      <sheetName val="기흥하도용"/>
      <sheetName val="일위목록"/>
      <sheetName val="요율"/>
      <sheetName val="플랜트 설치"/>
      <sheetName val="일반전기C"/>
      <sheetName val="부대내역"/>
      <sheetName val="주관사업"/>
      <sheetName val="1차배부(JB포함)"/>
      <sheetName val="1.수인터널"/>
      <sheetName val="노임조서"/>
      <sheetName val="_x000f__x0000_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공정보고서"/>
      <sheetName val="기계설비-내역서"/>
      <sheetName val="역T형옹벽(3.0)"/>
      <sheetName val="연결관암거"/>
      <sheetName val="갑지1"/>
      <sheetName val="ITEM"/>
      <sheetName val="CON'C"/>
      <sheetName val="당사"/>
      <sheetName val="도급내역서"/>
      <sheetName val="양수장(기계)"/>
      <sheetName val="1.설계기준"/>
      <sheetName val="건축기술부대조건"/>
      <sheetName val="5.공종별예산내역서"/>
      <sheetName val="DATA1"/>
      <sheetName val="1.CB"/>
      <sheetName val="1.CB (2)"/>
      <sheetName val="1.CB (3)"/>
      <sheetName val="TEST"/>
      <sheetName val="합계"/>
      <sheetName val="수식"/>
      <sheetName val="외화"/>
      <sheetName val="도입"/>
      <sheetName val="정액"/>
      <sheetName val="변수"/>
      <sheetName val="정율"/>
      <sheetName val="외산지수"/>
      <sheetName val="환율(설치)"/>
      <sheetName val="환산율"/>
      <sheetName val="국내지수"/>
      <sheetName val="신공덕"/>
      <sheetName val="총괄집계표"/>
      <sheetName val="1.구리중 (제조사A)"/>
      <sheetName val="1.구리중 (제조사B)"/>
      <sheetName val="1.구리중 (제조사C)"/>
      <sheetName val="2.토평초(제조사A)"/>
      <sheetName val="2.토평초(제조사B)"/>
      <sheetName val="2.토평초(제조사C)"/>
      <sheetName val="3.평내초(제조사A)"/>
      <sheetName val="3.평내초(제조사B)"/>
      <sheetName val="3.평내초(제조사C)"/>
      <sheetName val="전체(삼성모델)"/>
      <sheetName val="전체(케리어모델)"/>
      <sheetName val="MDF"/>
      <sheetName val="실외기 배관트레이"/>
      <sheetName val="중앙콘트롤러설치용전선 "/>
      <sheetName val="자재단가표"/>
      <sheetName val="실내기전원"/>
      <sheetName val="부표총괄"/>
      <sheetName val="큐비&amp;pnl_견적비교"/>
      <sheetName val="등_견적비교"/>
      <sheetName val="서울통신"/>
      <sheetName val="실행(1)"/>
      <sheetName val="1.취수장"/>
      <sheetName val="시설국장자료"/>
      <sheetName val="조건"/>
      <sheetName val="흙깎기(도로부)"/>
      <sheetName val="관리,부대비"/>
      <sheetName val="제경비율"/>
      <sheetName val="대차대조표"/>
      <sheetName val="3.고급화검토"/>
      <sheetName val="입면고급화단가표"/>
      <sheetName val="2.공사비 검토"/>
      <sheetName val="단"/>
      <sheetName val="적용률"/>
      <sheetName val="노무비"/>
      <sheetName val="예산명세서"/>
      <sheetName val="설계명세서"/>
      <sheetName val="자료입력"/>
      <sheetName val="2.냉난방설비공사"/>
      <sheetName val="7.자동제어공사"/>
      <sheetName val="INPUT"/>
      <sheetName val="증감내역서"/>
      <sheetName val="CTEMCOST"/>
      <sheetName val="하도내역 (철콘)"/>
      <sheetName val="일단의 주택지"/>
      <sheetName val="겉표지"/>
      <sheetName val="원가"/>
      <sheetName val="노임근거"/>
      <sheetName val="일대목차"/>
      <sheetName val="합산자재"/>
      <sheetName val="옵션"/>
      <sheetName val="사용설명"/>
      <sheetName val="Mech CIF"/>
      <sheetName val="WORK"/>
      <sheetName val="현장관리비데이타"/>
      <sheetName val="단가산출서"/>
      <sheetName val="합계잔액시산표"/>
      <sheetName val="비교대차대조표"/>
      <sheetName val="비교손익계산서 "/>
      <sheetName val="결손금처리계산서"/>
      <sheetName val="현금흐름표정산표"/>
      <sheetName val="현금흐름표"/>
      <sheetName val="현금흐름표_명세"/>
      <sheetName val="0312대차대조표"/>
      <sheetName val="(기준서반영)0312손익계산서"/>
      <sheetName val="상품"/>
      <sheetName val="매장상품"/>
      <sheetName val="외상매입금"/>
      <sheetName val="매출원가"/>
      <sheetName val="2003.12"/>
      <sheetName val="2002.12"/>
      <sheetName val="대차대조표_보고"/>
      <sheetName val="손익계산서_보고"/>
      <sheetName val="요약대차당해년"/>
      <sheetName val="요약대차대조표"/>
      <sheetName val="년도별손익계산서"/>
      <sheetName val="년도별대차대조표"/>
      <sheetName val="주요계정명세서_보고"/>
      <sheetName val="결산공고용"/>
      <sheetName val="영업.일1"/>
      <sheetName val="단위내역목록"/>
      <sheetName val="설비내역서"/>
      <sheetName val="전기내역서"/>
      <sheetName val="건축내역서"/>
      <sheetName val="신공"/>
      <sheetName val="2호맨홀공제수량"/>
      <sheetName val="b_balju-단가단가단가"/>
      <sheetName val="anaysis_sheet"/>
      <sheetName val="비용master"/>
      <sheetName val="설직재-1"/>
      <sheetName val="산출내역서"/>
      <sheetName val="유동표"/>
      <sheetName val="인건비"/>
      <sheetName val="사업성"/>
      <sheetName val="대여현황"/>
      <sheetName val="금액순"/>
      <sheetName val="안산기계장치"/>
      <sheetName val="부산제일극장"/>
      <sheetName val="익산"/>
      <sheetName val="자재표"/>
      <sheetName val="을 1"/>
      <sheetName val="을 2"/>
      <sheetName val="ilch"/>
      <sheetName val="1안"/>
      <sheetName val="일위(PN)"/>
      <sheetName val="IN2"/>
      <sheetName val="대비표(토공1안)"/>
      <sheetName val="정부노임단가"/>
      <sheetName val="일위대가(1)"/>
      <sheetName val="9GNG운반"/>
      <sheetName val="템플릿"/>
      <sheetName val="choose"/>
      <sheetName val="기준"/>
      <sheetName val="WORKER"/>
      <sheetName val="관세,통관수수료,운반비"/>
      <sheetName val="매립"/>
      <sheetName val="별표"/>
      <sheetName val="단가 "/>
      <sheetName val="인건비 "/>
      <sheetName val="2. 공원조도"/>
      <sheetName val="01"/>
      <sheetName val="현장관리비"/>
      <sheetName val="장비비"/>
      <sheetName val="SEV wiress4 Total"/>
      <sheetName val="SEV wireles 4  fire fighting "/>
      <sheetName val="1-2-1"/>
      <sheetName val="1-2-2"/>
      <sheetName val="1-2-3"/>
      <sheetName val="1-3-1"/>
      <sheetName val="1-3-2"/>
      <sheetName val="1-3-3"/>
      <sheetName val="1-3-4"/>
      <sheetName val="2-1"/>
      <sheetName val="2-2-1"/>
      <sheetName val="2-2-2"/>
      <sheetName val="3-1"/>
      <sheetName val="3-2"/>
      <sheetName val="4-1"/>
      <sheetName val="4-2"/>
      <sheetName val="SEV wireles 4  fire Alarm"/>
      <sheetName val="B.1-1"/>
      <sheetName val="B.1-2"/>
      <sheetName val="B.1-3"/>
      <sheetName val="B.1-4"/>
      <sheetName val="B.1-5"/>
      <sheetName val="B.1-6"/>
      <sheetName val="B.1-7"/>
      <sheetName val="B.2"/>
      <sheetName val="B.3"/>
      <sheetName val="B.4"/>
      <sheetName val="B.6-1"/>
      <sheetName val="B.6-2"/>
      <sheetName val="7.경제성결과"/>
      <sheetName val="BSD (2)"/>
      <sheetName val="DATA(BAC)"/>
      <sheetName val="회사정보"/>
      <sheetName val="4-0.툫자"/>
      <sheetName val="토목내역 (2)"/>
      <sheetName val="SG"/>
      <sheetName val="선수금,기성"/>
      <sheetName val="가격조사서"/>
      <sheetName val="설계"/>
      <sheetName val="기본자료"/>
      <sheetName val="토목단가"/>
      <sheetName val="본실행경비"/>
      <sheetName val="FAB별"/>
      <sheetName val="실행내역 "/>
      <sheetName val="공내역"/>
      <sheetName val="설 계"/>
      <sheetName val="새공통"/>
      <sheetName val="입출재고현황 (2)"/>
      <sheetName val="금호"/>
      <sheetName val="4-3 보온 기본물량집계"/>
      <sheetName val="XZLC004_PART2"/>
      <sheetName val="현장지지물물량"/>
      <sheetName val="경상비내역"/>
      <sheetName val="도시가스현황"/>
      <sheetName val="할증 "/>
      <sheetName val="매각대상"/>
      <sheetName val="승용C.S"/>
      <sheetName val="상용C.S"/>
      <sheetName val="내역(가지)"/>
      <sheetName val="1공구산출내역서"/>
      <sheetName val="1.우편집중내역서"/>
      <sheetName val="기계경비(시간당)"/>
      <sheetName val="램머"/>
      <sheetName val="TYPE-A"/>
      <sheetName val="XZLC003_PART1"/>
      <sheetName val="환율change"/>
      <sheetName val="단위세대 개요"/>
      <sheetName val="Hidden"/>
      <sheetName val="70%"/>
      <sheetName val="기안지"/>
      <sheetName val="1.집계표"/>
      <sheetName val="2.공통가설공사"/>
      <sheetName val="4.기계설비공사"/>
      <sheetName val="7. 안전관리비"/>
      <sheetName val="인원투입계획"/>
      <sheetName val="총괄계약금액"/>
      <sheetName val="계약현황"/>
      <sheetName val="식대 숙직비"/>
      <sheetName val="패널"/>
      <sheetName val="일위대가_가설_"/>
      <sheetName val="환경기계공정표 (3)"/>
      <sheetName val="실행예산"/>
      <sheetName val="횡배수관집현황(2공구)"/>
      <sheetName val="일위대가(건축)"/>
      <sheetName val="E총"/>
      <sheetName val="EKOG10건축"/>
      <sheetName val="하자보증"/>
      <sheetName val="H-Pile공"/>
      <sheetName val="철근"/>
      <sheetName val="서산일위대가수정분010603"/>
      <sheetName val="공사비예산서(토목분)"/>
      <sheetName val="201801"/>
      <sheetName val="201802"/>
      <sheetName val="201803"/>
      <sheetName val="201804"/>
      <sheetName val="201805"/>
      <sheetName val="201806"/>
      <sheetName val="201807"/>
      <sheetName val="201808"/>
      <sheetName val="99노임기준"/>
      <sheetName val="VXXXXX"/>
      <sheetName val="견적서(방진)"/>
      <sheetName val="견적서(내진)-ULFM"/>
      <sheetName val="내진스토퍼-앙카체결"/>
      <sheetName val="신단가"/>
      <sheetName val="신단가 (내진설치비)"/>
      <sheetName val="PO-MAT견적(철근)"/>
      <sheetName val="PO-MAT견적(와이어메쉬)"/>
      <sheetName val="JACK-UP"/>
      <sheetName val="프린트 (3)"/>
      <sheetName val="측면지"/>
      <sheetName val="뒷표지"/>
      <sheetName val="앞표지"/>
      <sheetName val="제출문"/>
      <sheetName val="간지-2"/>
      <sheetName val="결과1"/>
      <sheetName val="결과2"/>
      <sheetName val="결과3"/>
      <sheetName val="결과4"/>
      <sheetName val="결과5"/>
      <sheetName val="결과6"/>
      <sheetName val="간지-2 (2)"/>
      <sheetName val=" 1. 개요"/>
      <sheetName val=" 2. 난방설비"/>
      <sheetName val="열관류율 계산서"/>
      <sheetName val="84A"/>
      <sheetName val="84B"/>
      <sheetName val="84C"/>
      <sheetName val="101A"/>
      <sheetName val="101B"/>
      <sheetName val="101C"/>
      <sheetName val="난방부하집계"/>
      <sheetName val="2.3 세대별난방부하집계"/>
      <sheetName val="보일러 선정"/>
      <sheetName val="84A (2)"/>
      <sheetName val="84B (2)"/>
      <sheetName val="84C (2)"/>
      <sheetName val="101A (2)"/>
      <sheetName val="101B (2)"/>
      <sheetName val="101C (2)"/>
      <sheetName val="난방부하집계 (2)"/>
      <sheetName val="2.3 세대별난방부하집계 (2)"/>
      <sheetName val="보일러 선정 (2)"/>
      <sheetName val="4.급수설비"/>
      <sheetName val="4.2 급수입상배관"/>
      <sheetName val="4.3 급수횡주관"/>
      <sheetName val="5.1 열교환기"/>
      <sheetName val="도기류"/>
      <sheetName val="시추주상도"/>
      <sheetName val="ISO"/>
      <sheetName val="소야공정계획표"/>
      <sheetName val="계측기"/>
      <sheetName val="Sheet1 (2)"/>
      <sheetName val="콘크리트"/>
      <sheetName val="시멘골재"/>
      <sheetName val="주요자재"/>
      <sheetName val="골재"/>
      <sheetName val="강재2"/>
      <sheetName val="XL4Poppy"/>
      <sheetName val="지급자재"/>
      <sheetName val="공사비총괄표"/>
      <sheetName val="중기사용료"/>
      <sheetName val="노임명세"/>
      <sheetName val="토공정보"/>
      <sheetName val="기성내역서"/>
      <sheetName val="보온자재단가표"/>
      <sheetName val="CB"/>
      <sheetName val="_x0000__x0008__x0000_ꪀᗈ_x0000_"/>
      <sheetName val="EQUIPMENT -2"/>
      <sheetName val="기본사항"/>
      <sheetName val="부재리스트"/>
      <sheetName val="BM"/>
      <sheetName val="식재일위대가"/>
      <sheetName val="J형측구단위수량"/>
      <sheetName val="손익분석"/>
      <sheetName val="암거날개벽재료집계"/>
      <sheetName val="예총"/>
      <sheetName val="본사공가현황"/>
      <sheetName val="총 원가계산"/>
      <sheetName val="변압기L"/>
      <sheetName val="변압기E"/>
      <sheetName val="GEN "/>
      <sheetName val="세대"/>
      <sheetName val="L"/>
      <sheetName val="P"/>
      <sheetName val="LE"/>
      <sheetName val="주차장"/>
      <sheetName val="동력"/>
      <sheetName val="전압강하"/>
      <sheetName val="접지"/>
      <sheetName val="밧데리및정류기"/>
      <sheetName val="조도"/>
      <sheetName val="TRAY"/>
      <sheetName val="단락용량"/>
      <sheetName val="1동"/>
      <sheetName val="2동"/>
      <sheetName val="3동"/>
      <sheetName val="4동"/>
      <sheetName val="5동"/>
      <sheetName val="전화"/>
      <sheetName val="방송"/>
      <sheetName val="용산1(해보)"/>
      <sheetName val="설계내역2"/>
      <sheetName val="전체도급"/>
      <sheetName val="건   축"/>
      <sheetName val="아파트"/>
      <sheetName val="기타수량"/>
      <sheetName val="DATA 입력란"/>
      <sheetName val="1. 설계조건 2.단면가정 3. 하중계산"/>
      <sheetName val="수량"/>
      <sheetName val="토공수량산출"/>
      <sheetName val="토적계산서"/>
      <sheetName val="공제구간조서"/>
      <sheetName val="3련 BOX"/>
      <sheetName val="공종"/>
      <sheetName val="---제2오수펌프장"/>
      <sheetName val="예산"/>
      <sheetName val="청하배수"/>
      <sheetName val="단가보완"/>
      <sheetName val="단위가격"/>
      <sheetName val="SR97-1"/>
      <sheetName val="1SGATE97"/>
      <sheetName val="가공비"/>
      <sheetName val="하수실행"/>
      <sheetName val="골재수량"/>
      <sheetName val="토공집계"/>
      <sheetName val="토공유동표"/>
      <sheetName val="토공계산서"/>
      <sheetName val="포장수량집계"/>
      <sheetName val="본선포장수량"/>
      <sheetName val="토적표"/>
      <sheetName val="배수공수집"/>
      <sheetName val="접도구역경계표주현황"/>
      <sheetName val="가도공"/>
      <sheetName val="본지사합"/>
      <sheetName val="일반수량"/>
      <sheetName val="공사"/>
      <sheetName val="간지"/>
      <sheetName val="1.설계조건 "/>
      <sheetName val="설계기준설명 "/>
      <sheetName val="2.단면가정 (BASE)"/>
      <sheetName val="3.하중및토압 (고정)"/>
      <sheetName val="4.작용하중(고정)"/>
      <sheetName val="5.안정검토(고정)(풍화암)"/>
      <sheetName val="6.벽체계산"/>
      <sheetName val="7.흉벽계산(ASCON)"/>
      <sheetName val="8.FOOTING"/>
      <sheetName val="9.날개벽"/>
      <sheetName val="10.교좌받침"/>
      <sheetName val="11.접속슬라브(ASCON)"/>
      <sheetName val="주철근조립도"/>
      <sheetName val="2차공사"/>
      <sheetName val="덕전리"/>
      <sheetName val="48평형"/>
      <sheetName val="62평형"/>
      <sheetName val="9,10월신제품 (2)"/>
      <sheetName val="기준9801"/>
      <sheetName val="비교9701"/>
      <sheetName val="0"/>
      <sheetName val="당년실적"/>
      <sheetName val="제품손익"/>
      <sheetName val="선택"/>
      <sheetName val="제조원가피벗"/>
      <sheetName val="위탁현황"/>
      <sheetName val="2001"/>
      <sheetName val="1999"/>
      <sheetName val="2000"/>
      <sheetName val="99차량"/>
      <sheetName val="피벗전체"/>
      <sheetName val="수출포함"/>
      <sheetName val="주간계획"/>
      <sheetName val="기초"/>
      <sheetName val="97손익"/>
      <sheetName val="98손익"/>
      <sheetName val="3부손익당월"/>
      <sheetName val="①매출"/>
      <sheetName val="당년사별실적"/>
      <sheetName val="crude.SLAB RE-bar"/>
      <sheetName val="건축외주"/>
      <sheetName val="자  재"/>
      <sheetName val="동관마찰손실표"/>
      <sheetName val="기계공사내역"/>
      <sheetName val="특기사항"/>
      <sheetName val="수도메타"/>
      <sheetName val="수도FAX"/>
      <sheetName val="사코FAX"/>
      <sheetName val="사코"/>
      <sheetName val="원가계산"/>
      <sheetName val="12.17"/>
      <sheetName val="공조실11"/>
      <sheetName val="가스공사 "/>
      <sheetName val="공조실12"/>
      <sheetName val="매출"/>
      <sheetName val="자료"/>
      <sheetName val="Macro3"/>
      <sheetName val="노면표시수량집계"/>
      <sheetName val="개인DATA"/>
      <sheetName val="도급견적가"/>
      <sheetName val="b_yesan"/>
      <sheetName val="식재인부"/>
      <sheetName val="1차3회-개소별명세서-빨간색-인쇄용(21873)"/>
      <sheetName val="내역서1999.8최종"/>
      <sheetName val="D-3109"/>
      <sheetName val="확약서"/>
      <sheetName val="기본DATA"/>
      <sheetName val="JUCK"/>
      <sheetName val="집 계 표"/>
      <sheetName val="대비내역(총괄)"/>
      <sheetName val="수목데이타"/>
      <sheetName val="전화.인터넷(현장)"/>
      <sheetName val="텔레캅(현장)"/>
      <sheetName val="가설대가"/>
      <sheetName val="토공대가"/>
      <sheetName val="구조대가"/>
      <sheetName val="포설대가1"/>
      <sheetName val="부대대가"/>
      <sheetName val="1.공사개요(입력)"/>
      <sheetName val="단가조사서"/>
      <sheetName val="기자재비"/>
      <sheetName val="점수계산1-2"/>
      <sheetName val="EQUIP-H"/>
      <sheetName val="장비경비"/>
      <sheetName val="경영상태"/>
      <sheetName val="96노임기준"/>
      <sheetName val="BOX구조해석 설명서"/>
      <sheetName val="단면가정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본체"/>
      <sheetName val="NH"/>
      <sheetName val="실행간접비용"/>
      <sheetName val="준검 내역서"/>
      <sheetName val="기술조건"/>
      <sheetName val="1.내역(청.하역장전등)"/>
      <sheetName val="기계"/>
      <sheetName val="정화조"/>
      <sheetName val="조경"/>
      <sheetName val="입찰견적보고서"/>
      <sheetName val="교각1"/>
      <sheetName val="우편번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2">
          <cell r="A2" t="str">
            <v>실     명</v>
          </cell>
        </row>
      </sheetData>
      <sheetData sheetId="100"/>
      <sheetData sheetId="101">
        <row r="2">
          <cell r="A2" t="str">
            <v>실     명</v>
          </cell>
        </row>
      </sheetData>
      <sheetData sheetId="102">
        <row r="2">
          <cell r="A2" t="str">
            <v>실     명</v>
          </cell>
        </row>
      </sheetData>
      <sheetData sheetId="103">
        <row r="2">
          <cell r="A2" t="str">
            <v>실     명</v>
          </cell>
        </row>
      </sheetData>
      <sheetData sheetId="104">
        <row r="2">
          <cell r="A2" t="str">
            <v>실     명</v>
          </cell>
        </row>
      </sheetData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>
        <row r="2">
          <cell r="A2" t="str">
            <v>실     명</v>
          </cell>
        </row>
      </sheetData>
      <sheetData sheetId="119">
        <row r="2">
          <cell r="A2" t="str">
            <v>실     명</v>
          </cell>
        </row>
      </sheetData>
      <sheetData sheetId="120">
        <row r="2">
          <cell r="A2" t="str">
            <v>실     명</v>
          </cell>
        </row>
      </sheetData>
      <sheetData sheetId="121">
        <row r="2">
          <cell r="A2" t="str">
            <v>실     명</v>
          </cell>
        </row>
      </sheetData>
      <sheetData sheetId="122">
        <row r="2">
          <cell r="A2" t="str">
            <v>실     명</v>
          </cell>
        </row>
      </sheetData>
      <sheetData sheetId="123">
        <row r="2">
          <cell r="A2" t="str">
            <v>실     명</v>
          </cell>
        </row>
      </sheetData>
      <sheetData sheetId="124">
        <row r="2">
          <cell r="A2" t="str">
            <v>실     명</v>
          </cell>
        </row>
      </sheetData>
      <sheetData sheetId="125">
        <row r="2">
          <cell r="A2" t="str">
            <v>실     명</v>
          </cell>
        </row>
      </sheetData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>
        <row r="2">
          <cell r="A2" t="str">
            <v>실     명</v>
          </cell>
        </row>
      </sheetData>
      <sheetData sheetId="136">
        <row r="2">
          <cell r="A2" t="str">
            <v>실     명</v>
          </cell>
        </row>
      </sheetData>
      <sheetData sheetId="137">
        <row r="2">
          <cell r="A2" t="str">
            <v>실     명</v>
          </cell>
        </row>
      </sheetData>
      <sheetData sheetId="138">
        <row r="2">
          <cell r="A2" t="str">
            <v>실     명</v>
          </cell>
        </row>
      </sheetData>
      <sheetData sheetId="139">
        <row r="2">
          <cell r="A2" t="str">
            <v>실     명</v>
          </cell>
        </row>
      </sheetData>
      <sheetData sheetId="140">
        <row r="2">
          <cell r="A2" t="str">
            <v>실     명</v>
          </cell>
        </row>
      </sheetData>
      <sheetData sheetId="141">
        <row r="2">
          <cell r="A2" t="str">
            <v>실     명</v>
          </cell>
        </row>
      </sheetData>
      <sheetData sheetId="142">
        <row r="2">
          <cell r="A2" t="str">
            <v>실     명</v>
          </cell>
        </row>
      </sheetData>
      <sheetData sheetId="143">
        <row r="2">
          <cell r="A2" t="str">
            <v>실     명</v>
          </cell>
        </row>
      </sheetData>
      <sheetData sheetId="144">
        <row r="2">
          <cell r="A2" t="str">
            <v>실     명</v>
          </cell>
        </row>
      </sheetData>
      <sheetData sheetId="145">
        <row r="2">
          <cell r="A2" t="str">
            <v>실     명</v>
          </cell>
        </row>
      </sheetData>
      <sheetData sheetId="146">
        <row r="2">
          <cell r="A2" t="str">
            <v>실     명</v>
          </cell>
        </row>
      </sheetData>
      <sheetData sheetId="147">
        <row r="2">
          <cell r="A2" t="str">
            <v>실     명</v>
          </cell>
        </row>
      </sheetData>
      <sheetData sheetId="148">
        <row r="2">
          <cell r="A2" t="str">
            <v>실     명</v>
          </cell>
        </row>
      </sheetData>
      <sheetData sheetId="149">
        <row r="2">
          <cell r="A2" t="str">
            <v>실     명</v>
          </cell>
        </row>
      </sheetData>
      <sheetData sheetId="150">
        <row r="2">
          <cell r="A2" t="str">
            <v>실     명</v>
          </cell>
        </row>
      </sheetData>
      <sheetData sheetId="151">
        <row r="2">
          <cell r="A2" t="str">
            <v>실     명</v>
          </cell>
        </row>
      </sheetData>
      <sheetData sheetId="152">
        <row r="2">
          <cell r="A2" t="str">
            <v>실     명</v>
          </cell>
        </row>
      </sheetData>
      <sheetData sheetId="153">
        <row r="2">
          <cell r="A2" t="str">
            <v>실     명</v>
          </cell>
        </row>
      </sheetData>
      <sheetData sheetId="154">
        <row r="2">
          <cell r="A2" t="str">
            <v>실     명</v>
          </cell>
        </row>
      </sheetData>
      <sheetData sheetId="155">
        <row r="2">
          <cell r="A2" t="str">
            <v>실     명</v>
          </cell>
        </row>
      </sheetData>
      <sheetData sheetId="156">
        <row r="2">
          <cell r="A2" t="str">
            <v>실     명</v>
          </cell>
        </row>
      </sheetData>
      <sheetData sheetId="157">
        <row r="2">
          <cell r="A2" t="str">
            <v>실     명</v>
          </cell>
        </row>
      </sheetData>
      <sheetData sheetId="158" refreshError="1"/>
      <sheetData sheetId="159" refreshError="1"/>
      <sheetData sheetId="160" refreshError="1"/>
      <sheetData sheetId="161"/>
      <sheetData sheetId="162"/>
      <sheetData sheetId="163">
        <row r="2">
          <cell r="A2" t="str">
            <v>실     명</v>
          </cell>
        </row>
      </sheetData>
      <sheetData sheetId="164">
        <row r="2">
          <cell r="A2" t="str">
            <v>실     명</v>
          </cell>
        </row>
      </sheetData>
      <sheetData sheetId="165">
        <row r="2">
          <cell r="A2" t="str">
            <v>실     명</v>
          </cell>
        </row>
      </sheetData>
      <sheetData sheetId="166">
        <row r="2">
          <cell r="A2" t="str">
            <v>실     명</v>
          </cell>
        </row>
      </sheetData>
      <sheetData sheetId="167">
        <row r="2">
          <cell r="A2" t="str">
            <v>실     명</v>
          </cell>
        </row>
      </sheetData>
      <sheetData sheetId="168">
        <row r="2">
          <cell r="A2" t="str">
            <v>실     명</v>
          </cell>
        </row>
      </sheetData>
      <sheetData sheetId="169">
        <row r="2">
          <cell r="A2" t="str">
            <v>실     명</v>
          </cell>
        </row>
      </sheetData>
      <sheetData sheetId="170">
        <row r="2">
          <cell r="A2" t="str">
            <v>실     명</v>
          </cell>
        </row>
      </sheetData>
      <sheetData sheetId="171">
        <row r="2">
          <cell r="A2" t="str">
            <v>실     명</v>
          </cell>
        </row>
      </sheetData>
      <sheetData sheetId="172">
        <row r="2">
          <cell r="A2" t="str">
            <v>실     명</v>
          </cell>
        </row>
      </sheetData>
      <sheetData sheetId="173">
        <row r="2">
          <cell r="A2" t="str">
            <v>실     명</v>
          </cell>
        </row>
      </sheetData>
      <sheetData sheetId="174">
        <row r="2">
          <cell r="A2" t="str">
            <v>실     명</v>
          </cell>
        </row>
      </sheetData>
      <sheetData sheetId="175">
        <row r="2">
          <cell r="A2" t="str">
            <v>실     명</v>
          </cell>
        </row>
      </sheetData>
      <sheetData sheetId="176">
        <row r="2">
          <cell r="A2" t="str">
            <v>실     명</v>
          </cell>
        </row>
      </sheetData>
      <sheetData sheetId="177">
        <row r="2">
          <cell r="A2" t="str">
            <v>실     명</v>
          </cell>
        </row>
      </sheetData>
      <sheetData sheetId="178">
        <row r="2">
          <cell r="A2" t="str">
            <v>실     명</v>
          </cell>
        </row>
      </sheetData>
      <sheetData sheetId="179">
        <row r="2">
          <cell r="A2" t="str">
            <v>실     명</v>
          </cell>
        </row>
      </sheetData>
      <sheetData sheetId="180">
        <row r="2">
          <cell r="A2" t="str">
            <v>실     명</v>
          </cell>
        </row>
      </sheetData>
      <sheetData sheetId="181">
        <row r="2">
          <cell r="A2" t="str">
            <v>실     명</v>
          </cell>
        </row>
      </sheetData>
      <sheetData sheetId="182">
        <row r="2">
          <cell r="A2" t="str">
            <v>실     명</v>
          </cell>
        </row>
      </sheetData>
      <sheetData sheetId="183">
        <row r="2">
          <cell r="A2" t="str">
            <v>실     명</v>
          </cell>
        </row>
      </sheetData>
      <sheetData sheetId="184">
        <row r="2">
          <cell r="A2" t="str">
            <v>실     명</v>
          </cell>
        </row>
      </sheetData>
      <sheetData sheetId="185">
        <row r="2">
          <cell r="A2" t="str">
            <v>실     명</v>
          </cell>
        </row>
      </sheetData>
      <sheetData sheetId="186">
        <row r="2">
          <cell r="A2" t="str">
            <v>실     명</v>
          </cell>
        </row>
      </sheetData>
      <sheetData sheetId="187">
        <row r="2">
          <cell r="A2" t="str">
            <v>실     명</v>
          </cell>
        </row>
      </sheetData>
      <sheetData sheetId="188">
        <row r="2">
          <cell r="A2" t="str">
            <v>실     명</v>
          </cell>
        </row>
      </sheetData>
      <sheetData sheetId="189">
        <row r="2">
          <cell r="A2" t="str">
            <v>실     명</v>
          </cell>
        </row>
      </sheetData>
      <sheetData sheetId="190">
        <row r="2">
          <cell r="A2" t="str">
            <v>실     명</v>
          </cell>
        </row>
      </sheetData>
      <sheetData sheetId="191">
        <row r="2">
          <cell r="A2" t="str">
            <v>실     명</v>
          </cell>
        </row>
      </sheetData>
      <sheetData sheetId="192">
        <row r="2">
          <cell r="A2" t="str">
            <v>실     명</v>
          </cell>
        </row>
      </sheetData>
      <sheetData sheetId="193">
        <row r="2">
          <cell r="A2" t="str">
            <v>실     명</v>
          </cell>
        </row>
      </sheetData>
      <sheetData sheetId="194">
        <row r="2">
          <cell r="A2" t="str">
            <v>실     명</v>
          </cell>
        </row>
      </sheetData>
      <sheetData sheetId="195">
        <row r="2">
          <cell r="A2" t="str">
            <v>실     명</v>
          </cell>
        </row>
      </sheetData>
      <sheetData sheetId="196">
        <row r="2">
          <cell r="A2" t="str">
            <v>실     명</v>
          </cell>
        </row>
      </sheetData>
      <sheetData sheetId="197">
        <row r="2">
          <cell r="A2" t="str">
            <v>실     명</v>
          </cell>
        </row>
      </sheetData>
      <sheetData sheetId="198">
        <row r="2">
          <cell r="A2" t="str">
            <v>실     명</v>
          </cell>
        </row>
      </sheetData>
      <sheetData sheetId="199">
        <row r="2">
          <cell r="A2" t="str">
            <v>실     명</v>
          </cell>
        </row>
      </sheetData>
      <sheetData sheetId="200">
        <row r="2">
          <cell r="A2" t="str">
            <v>실     명</v>
          </cell>
        </row>
      </sheetData>
      <sheetData sheetId="201">
        <row r="2">
          <cell r="A2" t="str">
            <v>실     명</v>
          </cell>
        </row>
      </sheetData>
      <sheetData sheetId="202">
        <row r="2">
          <cell r="A2" t="str">
            <v>실     명</v>
          </cell>
        </row>
      </sheetData>
      <sheetData sheetId="203">
        <row r="2">
          <cell r="A2" t="str">
            <v>실     명</v>
          </cell>
        </row>
      </sheetData>
      <sheetData sheetId="204">
        <row r="2">
          <cell r="A2" t="str">
            <v>실     명</v>
          </cell>
        </row>
      </sheetData>
      <sheetData sheetId="205">
        <row r="2">
          <cell r="A2" t="str">
            <v>실     명</v>
          </cell>
        </row>
      </sheetData>
      <sheetData sheetId="206">
        <row r="2">
          <cell r="A2" t="str">
            <v>실     명</v>
          </cell>
        </row>
      </sheetData>
      <sheetData sheetId="207">
        <row r="2">
          <cell r="A2" t="str">
            <v>실     명</v>
          </cell>
        </row>
      </sheetData>
      <sheetData sheetId="208">
        <row r="2">
          <cell r="A2" t="str">
            <v>실     명</v>
          </cell>
        </row>
      </sheetData>
      <sheetData sheetId="209">
        <row r="2">
          <cell r="A2" t="str">
            <v>실     명</v>
          </cell>
        </row>
      </sheetData>
      <sheetData sheetId="210">
        <row r="2">
          <cell r="A2" t="str">
            <v>실     명</v>
          </cell>
        </row>
      </sheetData>
      <sheetData sheetId="211">
        <row r="2">
          <cell r="A2" t="str">
            <v>실     명</v>
          </cell>
        </row>
      </sheetData>
      <sheetData sheetId="212">
        <row r="2">
          <cell r="A2" t="str">
            <v>실     명</v>
          </cell>
        </row>
      </sheetData>
      <sheetData sheetId="213">
        <row r="2">
          <cell r="A2" t="str">
            <v>실     명</v>
          </cell>
        </row>
      </sheetData>
      <sheetData sheetId="214">
        <row r="2">
          <cell r="A2" t="str">
            <v>실     명</v>
          </cell>
        </row>
      </sheetData>
      <sheetData sheetId="215">
        <row r="2">
          <cell r="A2" t="str">
            <v>실     명</v>
          </cell>
        </row>
      </sheetData>
      <sheetData sheetId="216" refreshError="1"/>
      <sheetData sheetId="217">
        <row r="2">
          <cell r="A2" t="str">
            <v>실     명</v>
          </cell>
        </row>
      </sheetData>
      <sheetData sheetId="218"/>
      <sheetData sheetId="219">
        <row r="2">
          <cell r="A2" t="str">
            <v>실     명</v>
          </cell>
        </row>
      </sheetData>
      <sheetData sheetId="220">
        <row r="2">
          <cell r="A2" t="str">
            <v>실     명</v>
          </cell>
        </row>
      </sheetData>
      <sheetData sheetId="221">
        <row r="2">
          <cell r="A2" t="str">
            <v>실     명</v>
          </cell>
        </row>
      </sheetData>
      <sheetData sheetId="222">
        <row r="2">
          <cell r="A2" t="str">
            <v>실     명</v>
          </cell>
        </row>
      </sheetData>
      <sheetData sheetId="223">
        <row r="2">
          <cell r="A2" t="str">
            <v>실     명</v>
          </cell>
        </row>
      </sheetData>
      <sheetData sheetId="224">
        <row r="2">
          <cell r="A2" t="str">
            <v>실     명</v>
          </cell>
        </row>
      </sheetData>
      <sheetData sheetId="225">
        <row r="2">
          <cell r="A2" t="str">
            <v>실     명</v>
          </cell>
        </row>
      </sheetData>
      <sheetData sheetId="226">
        <row r="2">
          <cell r="A2" t="str">
            <v>실     명</v>
          </cell>
        </row>
      </sheetData>
      <sheetData sheetId="227">
        <row r="2">
          <cell r="A2" t="str">
            <v>실     명</v>
          </cell>
        </row>
      </sheetData>
      <sheetData sheetId="228">
        <row r="2">
          <cell r="A2" t="str">
            <v>실     명</v>
          </cell>
        </row>
      </sheetData>
      <sheetData sheetId="229">
        <row r="2">
          <cell r="A2" t="str">
            <v>실     명</v>
          </cell>
        </row>
      </sheetData>
      <sheetData sheetId="230">
        <row r="2">
          <cell r="A2" t="str">
            <v>실     명</v>
          </cell>
        </row>
      </sheetData>
      <sheetData sheetId="231">
        <row r="2">
          <cell r="A2" t="str">
            <v>실     명</v>
          </cell>
        </row>
      </sheetData>
      <sheetData sheetId="232">
        <row r="2">
          <cell r="A2" t="str">
            <v>실     명</v>
          </cell>
        </row>
      </sheetData>
      <sheetData sheetId="233">
        <row r="2">
          <cell r="A2" t="str">
            <v>실     명</v>
          </cell>
        </row>
      </sheetData>
      <sheetData sheetId="234">
        <row r="2">
          <cell r="A2" t="str">
            <v>실     명</v>
          </cell>
        </row>
      </sheetData>
      <sheetData sheetId="235">
        <row r="2">
          <cell r="A2" t="str">
            <v>실     명</v>
          </cell>
        </row>
      </sheetData>
      <sheetData sheetId="236">
        <row r="2">
          <cell r="A2" t="str">
            <v>실     명</v>
          </cell>
        </row>
      </sheetData>
      <sheetData sheetId="237"/>
      <sheetData sheetId="238">
        <row r="2">
          <cell r="A2" t="str">
            <v>실     명</v>
          </cell>
        </row>
      </sheetData>
      <sheetData sheetId="239">
        <row r="2">
          <cell r="A2" t="str">
            <v>실     명</v>
          </cell>
        </row>
      </sheetData>
      <sheetData sheetId="240">
        <row r="2">
          <cell r="A2" t="str">
            <v>실     명</v>
          </cell>
        </row>
      </sheetData>
      <sheetData sheetId="241">
        <row r="2">
          <cell r="A2" t="str">
            <v>실     명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>
        <row r="2">
          <cell r="A2" t="str">
            <v>실     명</v>
          </cell>
        </row>
      </sheetData>
      <sheetData sheetId="254">
        <row r="2">
          <cell r="A2" t="str">
            <v>실     명</v>
          </cell>
        </row>
      </sheetData>
      <sheetData sheetId="255"/>
      <sheetData sheetId="256"/>
      <sheetData sheetId="257"/>
      <sheetData sheetId="258">
        <row r="2">
          <cell r="A2" t="str">
            <v>실     명</v>
          </cell>
        </row>
      </sheetData>
      <sheetData sheetId="259">
        <row r="2">
          <cell r="A2" t="str">
            <v>실     명</v>
          </cell>
        </row>
      </sheetData>
      <sheetData sheetId="260">
        <row r="2">
          <cell r="A2" t="str">
            <v>실     명</v>
          </cell>
        </row>
      </sheetData>
      <sheetData sheetId="261"/>
      <sheetData sheetId="262">
        <row r="2">
          <cell r="A2" t="str">
            <v>실     명</v>
          </cell>
        </row>
      </sheetData>
      <sheetData sheetId="263">
        <row r="2">
          <cell r="A2" t="str">
            <v>실     명</v>
          </cell>
        </row>
      </sheetData>
      <sheetData sheetId="264"/>
      <sheetData sheetId="265">
        <row r="2">
          <cell r="A2" t="str">
            <v>실     명</v>
          </cell>
        </row>
      </sheetData>
      <sheetData sheetId="266"/>
      <sheetData sheetId="267"/>
      <sheetData sheetId="268"/>
      <sheetData sheetId="269">
        <row r="2">
          <cell r="A2" t="str">
            <v>실     명</v>
          </cell>
        </row>
      </sheetData>
      <sheetData sheetId="270"/>
      <sheetData sheetId="271">
        <row r="2">
          <cell r="A2" t="str">
            <v>실     명</v>
          </cell>
        </row>
      </sheetData>
      <sheetData sheetId="272">
        <row r="2">
          <cell r="A2" t="str">
            <v>실     명</v>
          </cell>
        </row>
      </sheetData>
      <sheetData sheetId="273">
        <row r="2">
          <cell r="A2" t="str">
            <v>실     명</v>
          </cell>
        </row>
      </sheetData>
      <sheetData sheetId="274">
        <row r="2">
          <cell r="A2" t="str">
            <v>실     명</v>
          </cell>
        </row>
      </sheetData>
      <sheetData sheetId="275">
        <row r="2">
          <cell r="A2" t="str">
            <v>실     명</v>
          </cell>
        </row>
      </sheetData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>
        <row r="2">
          <cell r="A2" t="str">
            <v>실     명</v>
          </cell>
        </row>
      </sheetData>
      <sheetData sheetId="298">
        <row r="2">
          <cell r="A2" t="str">
            <v>실     명</v>
          </cell>
        </row>
      </sheetData>
      <sheetData sheetId="299">
        <row r="2">
          <cell r="A2" t="str">
            <v>실     명</v>
          </cell>
        </row>
      </sheetData>
      <sheetData sheetId="300">
        <row r="2">
          <cell r="A2" t="str">
            <v>실     명</v>
          </cell>
        </row>
      </sheetData>
      <sheetData sheetId="301">
        <row r="2">
          <cell r="A2" t="str">
            <v>실     명</v>
          </cell>
        </row>
      </sheetData>
      <sheetData sheetId="302">
        <row r="2">
          <cell r="A2" t="str">
            <v>실     명</v>
          </cell>
        </row>
      </sheetData>
      <sheetData sheetId="303">
        <row r="2">
          <cell r="A2" t="str">
            <v>실     명</v>
          </cell>
        </row>
      </sheetData>
      <sheetData sheetId="304">
        <row r="2">
          <cell r="A2" t="str">
            <v>실     명</v>
          </cell>
        </row>
      </sheetData>
      <sheetData sheetId="305">
        <row r="2">
          <cell r="A2" t="str">
            <v>실     명</v>
          </cell>
        </row>
      </sheetData>
      <sheetData sheetId="306">
        <row r="2">
          <cell r="A2" t="str">
            <v>실     명</v>
          </cell>
        </row>
      </sheetData>
      <sheetData sheetId="307">
        <row r="2">
          <cell r="A2" t="str">
            <v>실     명</v>
          </cell>
        </row>
      </sheetData>
      <sheetData sheetId="308">
        <row r="2">
          <cell r="A2" t="str">
            <v>실     명</v>
          </cell>
        </row>
      </sheetData>
      <sheetData sheetId="309">
        <row r="2">
          <cell r="A2" t="str">
            <v>실     명</v>
          </cell>
        </row>
      </sheetData>
      <sheetData sheetId="310">
        <row r="2">
          <cell r="A2" t="str">
            <v>실     명</v>
          </cell>
        </row>
      </sheetData>
      <sheetData sheetId="311">
        <row r="2">
          <cell r="A2" t="str">
            <v>실     명</v>
          </cell>
        </row>
      </sheetData>
      <sheetData sheetId="312">
        <row r="2">
          <cell r="A2" t="str">
            <v>실     명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>
        <row r="2">
          <cell r="A2" t="str">
            <v>실     명</v>
          </cell>
        </row>
      </sheetData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>
        <row r="2">
          <cell r="A2" t="str">
            <v>실     명</v>
          </cell>
        </row>
      </sheetData>
      <sheetData sheetId="509" refreshError="1"/>
      <sheetData sheetId="510" refreshError="1"/>
      <sheetData sheetId="511" refreshError="1"/>
      <sheetData sheetId="512" refreshError="1"/>
      <sheetData sheetId="513">
        <row r="2">
          <cell r="A2" t="str">
            <v>실     명</v>
          </cell>
        </row>
      </sheetData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>
        <row r="2">
          <cell r="A2" t="str">
            <v>실     명</v>
          </cell>
        </row>
      </sheetData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>
        <row r="2">
          <cell r="A2" t="str">
            <v>실     명</v>
          </cell>
        </row>
      </sheetData>
      <sheetData sheetId="560">
        <row r="2">
          <cell r="A2" t="str">
            <v>실     명</v>
          </cell>
        </row>
      </sheetData>
      <sheetData sheetId="561">
        <row r="2">
          <cell r="A2" t="str">
            <v>실     명</v>
          </cell>
        </row>
      </sheetData>
      <sheetData sheetId="562">
        <row r="2">
          <cell r="A2" t="str">
            <v>실     명</v>
          </cell>
        </row>
      </sheetData>
      <sheetData sheetId="563">
        <row r="2">
          <cell r="A2" t="str">
            <v>실     명</v>
          </cell>
        </row>
      </sheetData>
      <sheetData sheetId="564">
        <row r="2">
          <cell r="A2" t="str">
            <v>실     명</v>
          </cell>
        </row>
      </sheetData>
      <sheetData sheetId="565">
        <row r="2">
          <cell r="A2" t="str">
            <v>실     명</v>
          </cell>
        </row>
      </sheetData>
      <sheetData sheetId="566">
        <row r="2">
          <cell r="A2" t="str">
            <v>실     명</v>
          </cell>
        </row>
      </sheetData>
      <sheetData sheetId="567">
        <row r="2">
          <cell r="A2" t="str">
            <v>실     명</v>
          </cell>
        </row>
      </sheetData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>
        <row r="2">
          <cell r="C2" t="str">
            <v>방위</v>
          </cell>
        </row>
      </sheetData>
      <sheetData sheetId="643" refreshError="1"/>
      <sheetData sheetId="644" refreshError="1"/>
      <sheetData sheetId="645" refreshError="1"/>
      <sheetData sheetId="646">
        <row r="2">
          <cell r="C2" t="str">
            <v>방위</v>
          </cell>
        </row>
      </sheetData>
      <sheetData sheetId="647">
        <row r="2">
          <cell r="C2" t="str">
            <v>방위</v>
          </cell>
        </row>
      </sheetData>
      <sheetData sheetId="648">
        <row r="2">
          <cell r="A2" t="str">
            <v>실     명</v>
          </cell>
        </row>
      </sheetData>
      <sheetData sheetId="649">
        <row r="2">
          <cell r="C2" t="str">
            <v>방위</v>
          </cell>
        </row>
      </sheetData>
      <sheetData sheetId="650">
        <row r="2">
          <cell r="C2" t="str">
            <v>방위</v>
          </cell>
        </row>
      </sheetData>
      <sheetData sheetId="651">
        <row r="2">
          <cell r="C2" t="str">
            <v>방위</v>
          </cell>
        </row>
      </sheetData>
      <sheetData sheetId="652">
        <row r="2">
          <cell r="A2" t="str">
            <v>실     명</v>
          </cell>
        </row>
      </sheetData>
      <sheetData sheetId="653">
        <row r="2">
          <cell r="A2" t="str">
            <v>실     명</v>
          </cell>
        </row>
      </sheetData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>
        <row r="2">
          <cell r="A2" t="str">
            <v>실     명</v>
          </cell>
        </row>
      </sheetData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>
        <row r="2">
          <cell r="A2" t="str">
            <v>실     명</v>
          </cell>
        </row>
      </sheetData>
      <sheetData sheetId="679">
        <row r="2">
          <cell r="A2" t="str">
            <v>실     명</v>
          </cell>
        </row>
      </sheetData>
      <sheetData sheetId="680" refreshError="1"/>
      <sheetData sheetId="681">
        <row r="2">
          <cell r="A2" t="str">
            <v>실     명</v>
          </cell>
        </row>
      </sheetData>
      <sheetData sheetId="682">
        <row r="2">
          <cell r="A2" t="str">
            <v>실     명</v>
          </cell>
        </row>
      </sheetData>
      <sheetData sheetId="683">
        <row r="2">
          <cell r="A2" t="str">
            <v>실     명</v>
          </cell>
        </row>
      </sheetData>
      <sheetData sheetId="684">
        <row r="2">
          <cell r="A2" t="str">
            <v>실     명</v>
          </cell>
        </row>
      </sheetData>
      <sheetData sheetId="685">
        <row r="2">
          <cell r="A2" t="str">
            <v>실     명</v>
          </cell>
        </row>
      </sheetData>
      <sheetData sheetId="686">
        <row r="2">
          <cell r="A2" t="str">
            <v>실     명</v>
          </cell>
        </row>
      </sheetData>
      <sheetData sheetId="687">
        <row r="2">
          <cell r="A2" t="str">
            <v>실     명</v>
          </cell>
        </row>
      </sheetData>
      <sheetData sheetId="688">
        <row r="2">
          <cell r="A2" t="str">
            <v>실     명</v>
          </cell>
        </row>
      </sheetData>
      <sheetData sheetId="689">
        <row r="2">
          <cell r="A2" t="str">
            <v>실     명</v>
          </cell>
        </row>
      </sheetData>
      <sheetData sheetId="690">
        <row r="2">
          <cell r="A2" t="str">
            <v>실     명</v>
          </cell>
        </row>
      </sheetData>
      <sheetData sheetId="691">
        <row r="2">
          <cell r="A2" t="str">
            <v>실     명</v>
          </cell>
        </row>
      </sheetData>
      <sheetData sheetId="692">
        <row r="2">
          <cell r="A2" t="str">
            <v>실     명</v>
          </cell>
        </row>
      </sheetData>
      <sheetData sheetId="693">
        <row r="2">
          <cell r="A2" t="str">
            <v>실     명</v>
          </cell>
        </row>
      </sheetData>
      <sheetData sheetId="694">
        <row r="2">
          <cell r="A2" t="str">
            <v>실     명</v>
          </cell>
        </row>
      </sheetData>
      <sheetData sheetId="695">
        <row r="2">
          <cell r="A2" t="str">
            <v>실     명</v>
          </cell>
        </row>
      </sheetData>
      <sheetData sheetId="696">
        <row r="2">
          <cell r="A2" t="str">
            <v>실     명</v>
          </cell>
        </row>
      </sheetData>
      <sheetData sheetId="697">
        <row r="2">
          <cell r="A2" t="str">
            <v>실     명</v>
          </cell>
        </row>
      </sheetData>
      <sheetData sheetId="698">
        <row r="2">
          <cell r="A2" t="str">
            <v>실     명</v>
          </cell>
        </row>
      </sheetData>
      <sheetData sheetId="699">
        <row r="2">
          <cell r="A2" t="str">
            <v>실     명</v>
          </cell>
        </row>
      </sheetData>
      <sheetData sheetId="700">
        <row r="2">
          <cell r="A2" t="str">
            <v>실     명</v>
          </cell>
        </row>
      </sheetData>
      <sheetData sheetId="701">
        <row r="2">
          <cell r="A2" t="str">
            <v>실     명</v>
          </cell>
        </row>
      </sheetData>
      <sheetData sheetId="702">
        <row r="2">
          <cell r="A2" t="str">
            <v>실     명</v>
          </cell>
        </row>
      </sheetData>
      <sheetData sheetId="703">
        <row r="2">
          <cell r="A2" t="str">
            <v>실     명</v>
          </cell>
        </row>
      </sheetData>
      <sheetData sheetId="704">
        <row r="2">
          <cell r="A2" t="str">
            <v>실     명</v>
          </cell>
        </row>
      </sheetData>
      <sheetData sheetId="705">
        <row r="2">
          <cell r="A2" t="str">
            <v>실     명</v>
          </cell>
        </row>
      </sheetData>
      <sheetData sheetId="706">
        <row r="2">
          <cell r="A2" t="str">
            <v>실     명</v>
          </cell>
        </row>
      </sheetData>
      <sheetData sheetId="707">
        <row r="2">
          <cell r="A2" t="str">
            <v>실     명</v>
          </cell>
        </row>
      </sheetData>
      <sheetData sheetId="708">
        <row r="2">
          <cell r="A2" t="str">
            <v>실     명</v>
          </cell>
        </row>
      </sheetData>
      <sheetData sheetId="709">
        <row r="2">
          <cell r="A2" t="str">
            <v>실     명</v>
          </cell>
        </row>
      </sheetData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>
        <row r="2">
          <cell r="C2" t="str">
            <v>방위</v>
          </cell>
        </row>
      </sheetData>
      <sheetData sheetId="833">
        <row r="2">
          <cell r="C2" t="str">
            <v>방위</v>
          </cell>
        </row>
      </sheetData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>
        <row r="2">
          <cell r="C2" t="str">
            <v>방위</v>
          </cell>
        </row>
      </sheetData>
      <sheetData sheetId="905">
        <row r="2">
          <cell r="C2" t="str">
            <v>방위</v>
          </cell>
        </row>
      </sheetData>
      <sheetData sheetId="906">
        <row r="2">
          <cell r="A2" t="str">
            <v>실     명</v>
          </cell>
        </row>
      </sheetData>
      <sheetData sheetId="907">
        <row r="2">
          <cell r="C2" t="str">
            <v>방위</v>
          </cell>
        </row>
      </sheetData>
      <sheetData sheetId="908">
        <row r="2">
          <cell r="C2" t="str">
            <v>방위</v>
          </cell>
        </row>
      </sheetData>
      <sheetData sheetId="909">
        <row r="2">
          <cell r="C2" t="str">
            <v>방위</v>
          </cell>
        </row>
      </sheetData>
      <sheetData sheetId="910">
        <row r="2">
          <cell r="C2" t="str">
            <v>방위</v>
          </cell>
        </row>
      </sheetData>
      <sheetData sheetId="911">
        <row r="2">
          <cell r="C2" t="str">
            <v>방위</v>
          </cell>
        </row>
      </sheetData>
      <sheetData sheetId="912">
        <row r="2">
          <cell r="A2" t="str">
            <v>실     명</v>
          </cell>
        </row>
      </sheetData>
      <sheetData sheetId="913">
        <row r="2">
          <cell r="A2" t="str">
            <v>실     명</v>
          </cell>
        </row>
      </sheetData>
      <sheetData sheetId="914">
        <row r="2">
          <cell r="C2" t="str">
            <v>방위</v>
          </cell>
        </row>
      </sheetData>
      <sheetData sheetId="915">
        <row r="2">
          <cell r="C2" t="str">
            <v>방위</v>
          </cell>
        </row>
      </sheetData>
      <sheetData sheetId="916">
        <row r="2">
          <cell r="C2" t="str">
            <v>방위</v>
          </cell>
        </row>
      </sheetData>
      <sheetData sheetId="917">
        <row r="2">
          <cell r="C2" t="str">
            <v>방위</v>
          </cell>
        </row>
      </sheetData>
      <sheetData sheetId="918">
        <row r="2">
          <cell r="A2" t="str">
            <v>실     명</v>
          </cell>
        </row>
      </sheetData>
      <sheetData sheetId="919">
        <row r="2">
          <cell r="A2" t="str">
            <v>실     명</v>
          </cell>
        </row>
      </sheetData>
      <sheetData sheetId="920">
        <row r="2">
          <cell r="A2" t="str">
            <v>실     명</v>
          </cell>
        </row>
      </sheetData>
      <sheetData sheetId="921">
        <row r="2">
          <cell r="A2" t="str">
            <v>실     명</v>
          </cell>
        </row>
      </sheetData>
      <sheetData sheetId="922">
        <row r="2">
          <cell r="C2" t="str">
            <v>방위</v>
          </cell>
        </row>
      </sheetData>
      <sheetData sheetId="923">
        <row r="2">
          <cell r="A2" t="str">
            <v>실     명</v>
          </cell>
        </row>
      </sheetData>
      <sheetData sheetId="924">
        <row r="2">
          <cell r="A2" t="str">
            <v>실     명</v>
          </cell>
        </row>
      </sheetData>
      <sheetData sheetId="925">
        <row r="2">
          <cell r="A2" t="str">
            <v>실     명</v>
          </cell>
        </row>
      </sheetData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>
        <row r="2">
          <cell r="A2" t="str">
            <v>실     명</v>
          </cell>
        </row>
      </sheetData>
      <sheetData sheetId="1046">
        <row r="2">
          <cell r="A2" t="str">
            <v>실     명</v>
          </cell>
        </row>
      </sheetData>
      <sheetData sheetId="1047">
        <row r="2">
          <cell r="A2" t="str">
            <v>실     명</v>
          </cell>
        </row>
      </sheetData>
      <sheetData sheetId="1048">
        <row r="2">
          <cell r="A2" t="str">
            <v>실     명</v>
          </cell>
        </row>
      </sheetData>
      <sheetData sheetId="1049">
        <row r="2">
          <cell r="A2" t="str">
            <v>실     명</v>
          </cell>
        </row>
      </sheetData>
      <sheetData sheetId="1050">
        <row r="2">
          <cell r="A2" t="str">
            <v>실     명</v>
          </cell>
        </row>
      </sheetData>
      <sheetData sheetId="1051">
        <row r="2">
          <cell r="A2" t="str">
            <v>실     명</v>
          </cell>
        </row>
      </sheetData>
      <sheetData sheetId="1052">
        <row r="2">
          <cell r="A2" t="str">
            <v>실     명</v>
          </cell>
        </row>
      </sheetData>
      <sheetData sheetId="1053">
        <row r="2">
          <cell r="C2" t="str">
            <v>방위</v>
          </cell>
        </row>
      </sheetData>
      <sheetData sheetId="1054">
        <row r="2">
          <cell r="C2" t="str">
            <v>방위</v>
          </cell>
        </row>
      </sheetData>
      <sheetData sheetId="1055">
        <row r="2">
          <cell r="A2" t="str">
            <v>실     명</v>
          </cell>
        </row>
      </sheetData>
      <sheetData sheetId="1056">
        <row r="2">
          <cell r="A2" t="str">
            <v>실     명</v>
          </cell>
        </row>
      </sheetData>
      <sheetData sheetId="1057">
        <row r="2">
          <cell r="A2" t="str">
            <v>실     명</v>
          </cell>
        </row>
      </sheetData>
      <sheetData sheetId="1058">
        <row r="2">
          <cell r="A2" t="str">
            <v>실     명</v>
          </cell>
        </row>
      </sheetData>
      <sheetData sheetId="1059">
        <row r="2">
          <cell r="A2" t="str">
            <v>실     명</v>
          </cell>
        </row>
      </sheetData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#REF"/>
      <sheetName val="집계표"/>
      <sheetName val="건축공사실행"/>
      <sheetName val="9811"/>
      <sheetName val="관급"/>
      <sheetName val="입력장표"/>
      <sheetName val="대비"/>
      <sheetName val="원가계산서(남측)"/>
      <sheetName val="대여현황"/>
      <sheetName val="단가조정"/>
      <sheetName val="토목주소"/>
      <sheetName val="프랜트면허"/>
      <sheetName val="노임이"/>
      <sheetName val="Sheet1"/>
      <sheetName val="대학"/>
      <sheetName val="납부서"/>
      <sheetName val="총괄내역서"/>
      <sheetName val="기초일위"/>
      <sheetName val="시설일위"/>
      <sheetName val="조명일위"/>
      <sheetName val="단가산출"/>
      <sheetName val="수완하도"/>
      <sheetName val="김포내역"/>
      <sheetName val="2000년1차"/>
      <sheetName val="FAX양식_"/>
      <sheetName val="도급원가"/>
      <sheetName val="실행간접비용"/>
      <sheetName val="D"/>
      <sheetName val="자금수지"/>
      <sheetName val="사업성"/>
      <sheetName val="분석"/>
      <sheetName val="fs"/>
      <sheetName val="면적표"/>
      <sheetName val="Xcf"/>
      <sheetName val="2.대외공문"/>
      <sheetName val="건축개요"/>
      <sheetName val="설계내역서"/>
      <sheetName val="괴목육교"/>
      <sheetName val="기자재대비표"/>
      <sheetName val="일위목록"/>
      <sheetName val="식재일위"/>
      <sheetName val="노무비단가"/>
      <sheetName val="갑지"/>
      <sheetName val="공종단가"/>
      <sheetName val="APT"/>
      <sheetName val="기초단면검토"/>
      <sheetName val="안정검토"/>
      <sheetName val="규격"/>
      <sheetName val="배수공"/>
      <sheetName val="포장공"/>
      <sheetName val="토공"/>
      <sheetName val="경비"/>
      <sheetName val="수종"/>
      <sheetName val="부표총괄"/>
      <sheetName val="건축원가"/>
      <sheetName val="기초목"/>
      <sheetName val="06 일위대가목록"/>
      <sheetName val="DATE"/>
      <sheetName val="중기조종사 단위단가"/>
      <sheetName val="9509"/>
      <sheetName val="요율"/>
      <sheetName val="소일위대가코드표"/>
      <sheetName val="내역"/>
      <sheetName val="기성내역서표지"/>
      <sheetName val="49수량"/>
      <sheetName val="49내역"/>
      <sheetName val="22수량"/>
      <sheetName val="22내역"/>
      <sheetName val="조명시설"/>
      <sheetName val="020114"/>
      <sheetName val="본실행경비"/>
      <sheetName val="DI1"/>
      <sheetName val="단가"/>
      <sheetName val="별표 "/>
      <sheetName val="노임단가"/>
      <sheetName val="guard(mac)"/>
      <sheetName val="총괄표"/>
      <sheetName val="설계내역2"/>
      <sheetName val="기계경비(시간당)"/>
      <sheetName val="램머"/>
      <sheetName val="변경내역"/>
      <sheetName val="SORCE1"/>
      <sheetName val="DATA"/>
      <sheetName val="토지대금정리날짜순"/>
      <sheetName val="통합(식포함)"/>
      <sheetName val="일위_파일"/>
      <sheetName val="기본일위"/>
      <sheetName val="기본1"/>
      <sheetName val="수정일위대가"/>
      <sheetName val="공사설계서"/>
      <sheetName val="내역서(교량)전체"/>
      <sheetName val="도근좌표"/>
      <sheetName val="제경집계"/>
      <sheetName val="지급자재"/>
      <sheetName val="건축"/>
      <sheetName val="실행"/>
      <sheetName val="G.R300경비"/>
      <sheetName val="내역서"/>
      <sheetName val="구조물공"/>
      <sheetName val="부대공"/>
      <sheetName val="0111월"/>
      <sheetName val="월별수입"/>
      <sheetName val="소방사항"/>
      <sheetName val="금액순"/>
      <sheetName val="Sheet2 (2)"/>
      <sheetName val="전체"/>
      <sheetName val="Initial Input Variable"/>
      <sheetName val="도급,하도급 예정금액"/>
      <sheetName val="데이타"/>
      <sheetName val="입찰"/>
      <sheetName val="현경"/>
      <sheetName val="NYS"/>
      <sheetName val="향남실행"/>
      <sheetName val="김포실행"/>
      <sheetName val="Sheet2"/>
      <sheetName val="1.관로"/>
      <sheetName val="FRT_O"/>
      <sheetName val="FAB_I"/>
      <sheetName val="일위대가"/>
      <sheetName val="개요"/>
      <sheetName val="하수급견적대비"/>
      <sheetName val="금액결정"/>
      <sheetName val="대로근거"/>
      <sheetName val="중로근거"/>
      <sheetName val="데리네이타현황"/>
      <sheetName val="기초단가"/>
      <sheetName val="001"/>
      <sheetName val="을지(성원)"/>
      <sheetName val="식재품셈"/>
      <sheetName val="WORK"/>
      <sheetName val="경산"/>
      <sheetName val="동별 집계"/>
      <sheetName val="문학간접"/>
      <sheetName val="물량내역"/>
      <sheetName val="식재인부"/>
      <sheetName val="조정(톤일)"/>
      <sheetName val="NOMUBI"/>
      <sheetName val="표지"/>
      <sheetName val="기타(누수 부위 및 원인 참조 )"/>
      <sheetName val="자재단가표"/>
      <sheetName val="기계경비"/>
      <sheetName val="수량(토공)-단면1"/>
      <sheetName val="IN(1-1)"/>
      <sheetName val="외주"/>
      <sheetName val="본부장"/>
      <sheetName val="산1~6"/>
      <sheetName val="POL6차-PIPING"/>
      <sheetName val="호프"/>
      <sheetName val="총투입계"/>
      <sheetName val="터파기및재료"/>
      <sheetName val="기계"/>
      <sheetName val="정화조"/>
      <sheetName val="조경"/>
      <sheetName val="토목"/>
      <sheetName val="실별분양가"/>
      <sheetName val="목록"/>
      <sheetName val="비용master"/>
      <sheetName val="Sheet4"/>
      <sheetName val="접속도로1"/>
      <sheetName val="현금흐름(SPC)"/>
      <sheetName val="설계(안)"/>
      <sheetName val="Ctrl"/>
      <sheetName val="아파트"/>
      <sheetName val="Total"/>
      <sheetName val="기본단가"/>
      <sheetName val="연결임시"/>
      <sheetName val="C1"/>
      <sheetName val="포장재료집계표"/>
      <sheetName val="포장면적산출"/>
      <sheetName val="포장수량집계"/>
      <sheetName val="01"/>
      <sheetName val="단위중량"/>
      <sheetName val="직노"/>
      <sheetName val="c_balju"/>
      <sheetName val="참고내용"/>
      <sheetName val="실행내역서 "/>
      <sheetName val="노임변동률"/>
      <sheetName val="기존단가 (2)"/>
      <sheetName val="세부내역(직접인건비)"/>
      <sheetName val="세부내역(직접경비)"/>
      <sheetName val="일위대가목록"/>
      <sheetName val="수량산출"/>
      <sheetName val="교각"/>
      <sheetName val="6PILE  (돌출)"/>
      <sheetName val="변경품셈"/>
      <sheetName val="대전가오_견출_집계표"/>
      <sheetName val="FRP PIPING 일위대가"/>
      <sheetName val="자재단가"/>
      <sheetName val="공종"/>
      <sheetName val="변경내역서간지"/>
      <sheetName val="Macro3"/>
      <sheetName val="1.설계조건"/>
      <sheetName val="기본조건"/>
      <sheetName val="P-산#1-1(WOWA1)"/>
      <sheetName val="공통가설_8"/>
      <sheetName val="기타시설"/>
      <sheetName val="판매시설"/>
      <sheetName val="아파트_9"/>
      <sheetName val="주민복지관"/>
      <sheetName val="I一般比"/>
      <sheetName val="1차 내역서"/>
      <sheetName val="수목데이타 "/>
      <sheetName val="월별손익"/>
      <sheetName val="차수"/>
      <sheetName val="sm"/>
      <sheetName val="판매2팀"/>
      <sheetName val="수입"/>
      <sheetName val="ITEM현황"/>
      <sheetName val="FAX양식_1"/>
      <sheetName val="2_대외공문"/>
      <sheetName val="06_일위대가목록"/>
      <sheetName val="중기조종사_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1-최종안"/>
      <sheetName val="사업분석-분양가결정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Baby일위대가"/>
      <sheetName val="익산"/>
      <sheetName val="공통가설"/>
      <sheetName val="rs94"/>
      <sheetName val="내역"/>
      <sheetName val="내역서"/>
      <sheetName val="4-10"/>
      <sheetName val="용산1(해보)"/>
      <sheetName val="기초부하"/>
      <sheetName val=" 냉각수펌프"/>
      <sheetName val="PAC"/>
      <sheetName val="급수 (LPM)"/>
      <sheetName val="KYEOUSAN"/>
      <sheetName val="직노"/>
      <sheetName val="연결관단위"/>
      <sheetName val="물가시세"/>
      <sheetName val="내역5"/>
      <sheetName val="저"/>
      <sheetName val="터파기및재료"/>
      <sheetName val="건축공사실행"/>
      <sheetName val="외주"/>
      <sheetName val="RE9604"/>
      <sheetName val="일위대가"/>
      <sheetName val="sst,stl창호"/>
      <sheetName val="철거산출근거"/>
      <sheetName val="토목내역서 (도급단가)"/>
      <sheetName val="콤보박스와 리스트박스의 연결"/>
      <sheetName val="경산"/>
      <sheetName val="통장출금액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노임단가"/>
      <sheetName val="5사남"/>
      <sheetName val="돈권명번"/>
      <sheetName val="분양가"/>
      <sheetName val="차액보증"/>
      <sheetName val="단가조사"/>
      <sheetName val="입찰안"/>
      <sheetName val="BOQ(전체)"/>
      <sheetName val="일위대가(가설)"/>
      <sheetName val="안전시설내역서"/>
      <sheetName val="신규DEP"/>
      <sheetName val="Sheet1"/>
      <sheetName val="노무비"/>
      <sheetName val="anaysis_sheet"/>
      <sheetName val="예산총괄표"/>
      <sheetName val="시장성초안camera"/>
      <sheetName val="구리토평1전기"/>
      <sheetName val="간접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저"/>
      <sheetName val="Baby일위대가"/>
      <sheetName val="일반전기C"/>
      <sheetName val="공통가설"/>
      <sheetName val="별표"/>
      <sheetName val="토목내역"/>
      <sheetName val="연결관암거"/>
      <sheetName val="터파기및재료"/>
      <sheetName val="행당원가"/>
      <sheetName val="Sheet1"/>
      <sheetName val="급수"/>
      <sheetName val="통장출금액"/>
      <sheetName val="노임단가"/>
      <sheetName val="목표세부명세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 냉각수펌프"/>
      <sheetName val="차액보증"/>
      <sheetName val="내역서2안"/>
      <sheetName val="일위대가"/>
      <sheetName val="#REF"/>
      <sheetName val="일위대가(건축)"/>
      <sheetName val="골조시행"/>
      <sheetName val="현장관리비"/>
      <sheetName val="단가조사서"/>
      <sheetName val="내역서"/>
      <sheetName val="Total"/>
      <sheetName val="부대내역"/>
      <sheetName val="금액내역서"/>
      <sheetName val="Sheeࡴ40"/>
      <sheetName val="내역"/>
      <sheetName val="1-1"/>
      <sheetName val="Breakdown"/>
      <sheetName val="UnitRate"/>
      <sheetName val="외주비"/>
      <sheetName val="경산"/>
      <sheetName val="1차 내역서"/>
      <sheetName val="전력"/>
      <sheetName val="일위대가(가설)"/>
      <sheetName val="물량표"/>
      <sheetName val="산출-설비"/>
      <sheetName val="토적계산서"/>
      <sheetName val="여흥"/>
      <sheetName val="Sheet2"/>
      <sheetName val="BOQ(전체)"/>
      <sheetName val="가로등내역서"/>
      <sheetName val="산출내역서"/>
      <sheetName val="정부노임단가"/>
      <sheetName val="노임"/>
      <sheetName val="Mc1"/>
      <sheetName val="총괄집계표"/>
      <sheetName val="구분자"/>
      <sheetName val="Sheet15"/>
      <sheetName val="1안"/>
      <sheetName val="쌍송교"/>
      <sheetName val="일반공사"/>
      <sheetName val="내역서(삼호)"/>
      <sheetName val="Sheet5"/>
      <sheetName val="적용건축"/>
      <sheetName val="설계"/>
      <sheetName val="기초자료"/>
      <sheetName val="수목표준대가"/>
      <sheetName val="5사남"/>
      <sheetName val="2공구산출내역"/>
      <sheetName val="전체"/>
      <sheetName val="WEIGHT LIST"/>
      <sheetName val="산#2-1 (2)"/>
      <sheetName val="1차사업FS"/>
      <sheetName val="내역5"/>
      <sheetName val="사업수지"/>
      <sheetName val="DATA"/>
      <sheetName val="데이타"/>
      <sheetName val="단가조사"/>
      <sheetName val="(4-2)열관류값-2"/>
      <sheetName val="설계도1"/>
      <sheetName val="대전-교대(A1-A2)"/>
      <sheetName val="건축도급단가"/>
      <sheetName val="실행단가"/>
      <sheetName val="이름"/>
      <sheetName val="급여표"/>
      <sheetName val="직원투입계획"/>
      <sheetName val="입력값1"/>
      <sheetName val="열린교실"/>
      <sheetName val="공사예산하조서(O.K)"/>
      <sheetName val="증감대비"/>
      <sheetName val="wall"/>
      <sheetName val="일위대가내역"/>
      <sheetName val="토공집계표"/>
      <sheetName val="예가표"/>
      <sheetName val="교각1"/>
      <sheetName val="의왕내역"/>
      <sheetName val="입찰안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Sheet4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단중표"/>
      <sheetName val="문학간접"/>
      <sheetName val="간접"/>
      <sheetName val="NYS"/>
      <sheetName val="일위대가단가표"/>
      <sheetName val="그림"/>
      <sheetName val="구성1"/>
      <sheetName val="구성2"/>
      <sheetName val="구성3"/>
      <sheetName val="구성4"/>
      <sheetName val="그림2"/>
      <sheetName val="기초부하"/>
      <sheetName val="P-1"/>
      <sheetName val="Tool"/>
      <sheetName val="견적서"/>
      <sheetName val="데리네이타현황"/>
      <sheetName val="분전반"/>
      <sheetName val="투찰가"/>
      <sheetName val="수입"/>
      <sheetName val="BSD (2)"/>
      <sheetName val="갑지(추정)"/>
      <sheetName val="Sheet3"/>
      <sheetName val="도급FORM"/>
      <sheetName val="70%"/>
      <sheetName val="건축내역"/>
      <sheetName val="기자재비"/>
      <sheetName val="유치원내역"/>
      <sheetName val="unit 4"/>
      <sheetName val="자재목록"/>
      <sheetName val="입력"/>
      <sheetName val="가CP"/>
      <sheetName val="전기변내역"/>
      <sheetName val="교통대책내역"/>
      <sheetName val="CTEMCOST"/>
      <sheetName val="도봉2지구"/>
      <sheetName val="공정표"/>
      <sheetName val="공조기휀"/>
      <sheetName val="AHU집계"/>
      <sheetName val="도급내역서"/>
      <sheetName val="구리토평1전기"/>
      <sheetName val="일위대가표"/>
      <sheetName val="cctv"/>
      <sheetName val="22단가"/>
      <sheetName val="22인공"/>
      <sheetName val="외주"/>
      <sheetName val="토공(도면)"/>
      <sheetName val="실행철강하도"/>
      <sheetName val="분전함신설"/>
      <sheetName val="접지1종"/>
      <sheetName val="기성고"/>
      <sheetName val="급명"/>
      <sheetName val="Macro1"/>
      <sheetName val="오산갈곳"/>
      <sheetName val="예산내역"/>
      <sheetName val="총괄수지표"/>
      <sheetName val="Base"/>
      <sheetName val="건장설비"/>
      <sheetName val="원가"/>
      <sheetName val="명단"/>
      <sheetName val="J直材4"/>
      <sheetName val="목록"/>
      <sheetName val="PAC"/>
      <sheetName val="수목데이타 "/>
      <sheetName val="신공"/>
      <sheetName val="도시가스현황"/>
      <sheetName val="EJ"/>
      <sheetName val="냉천부속동"/>
      <sheetName val="을"/>
      <sheetName val="001"/>
      <sheetName val="BEND LOSS"/>
      <sheetName val="asd"/>
      <sheetName val="BID"/>
      <sheetName val="관로내역원"/>
      <sheetName val="계약내역(2)"/>
      <sheetName val="배수공"/>
      <sheetName val="사업부배부A"/>
      <sheetName val="연습"/>
      <sheetName val="A조"/>
      <sheetName val="공내역"/>
      <sheetName val="N賃率-職"/>
      <sheetName val="대전노은1차_조적_집계표"/>
      <sheetName val="(포장)BOQ-실적공사"/>
      <sheetName val="총괄표"/>
      <sheetName val="인부노임"/>
      <sheetName val="기계내역"/>
      <sheetName val="프랜트면허"/>
      <sheetName val="고등학교"/>
      <sheetName val="BOX복구단위수량"/>
      <sheetName val="실행갑지"/>
      <sheetName val="산출근거"/>
      <sheetName val="조직공사중"/>
      <sheetName val="APT"/>
      <sheetName val="기술조건"/>
      <sheetName val="측량노임단가"/>
      <sheetName val="rs94"/>
      <sheetName val="분양가"/>
      <sheetName val="1차_내역서"/>
      <sheetName val="공사예산하조서(O_K)"/>
      <sheetName val="SUMMARY"/>
      <sheetName val="PAINT"/>
      <sheetName val="견적내역"/>
      <sheetName val="A LINE"/>
      <sheetName val="물건조서"/>
      <sheetName val="수량산출"/>
      <sheetName val="내   역"/>
      <sheetName val="일위_파일"/>
      <sheetName val="COST"/>
      <sheetName val="노무비"/>
      <sheetName val="납부서"/>
      <sheetName val="수량산출근거(본선)"/>
      <sheetName val="분류표"/>
      <sheetName val="차수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환산"/>
      <sheetName val="내역(100%)"/>
      <sheetName val="아파트건축"/>
      <sheetName val="현장관리비 "/>
      <sheetName val="BOX날개벽"/>
      <sheetName val="램머"/>
      <sheetName val="기계경비(시간당)"/>
      <sheetName val="전기외주내역"/>
      <sheetName val="수량산출서"/>
      <sheetName val="기둥(원형)"/>
      <sheetName val="기초공"/>
      <sheetName val="CONCRETE"/>
      <sheetName val="재집"/>
      <sheetName val="직재"/>
      <sheetName val="노임이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WEIGHT_LIST"/>
      <sheetName val="산#2-1_(2)"/>
      <sheetName val="전선_및_전선관"/>
      <sheetName val="BSD_(2)"/>
      <sheetName val="unit_4"/>
      <sheetName val="수목데이타_"/>
      <sheetName val="BEND_LOSS"/>
      <sheetName val="현장관리비_"/>
      <sheetName val="내___역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돈암사업"/>
      <sheetName val="익산"/>
      <sheetName val="RE9604"/>
      <sheetName val="02.설비등급기준표"/>
      <sheetName val="CON'C"/>
      <sheetName val="샷시제품"/>
      <sheetName val="참고"/>
      <sheetName val="JUCKEYK"/>
      <sheetName val="을지"/>
      <sheetName val="토공사(흙막이)"/>
      <sheetName val="배관BM(일반)"/>
      <sheetName val="덤프트럭계수"/>
      <sheetName val="용산1(해보)"/>
      <sheetName val="전국현황"/>
      <sheetName val="설비2차"/>
      <sheetName val="ABUT수량-A1"/>
      <sheetName val="SILICATE"/>
      <sheetName val="부재리스트"/>
      <sheetName val="계정"/>
      <sheetName val="시중노임(공사)"/>
      <sheetName val="단가표"/>
      <sheetName val="일위(설)"/>
      <sheetName val="설계서"/>
      <sheetName val="날개벽수량표"/>
      <sheetName val="건축부하"/>
      <sheetName val="김포IO"/>
      <sheetName val="2월"/>
      <sheetName val="안산기계장치"/>
      <sheetName val="실행"/>
      <sheetName val="총괄갑 "/>
      <sheetName val="변경내역"/>
      <sheetName val="개요"/>
      <sheetName val="2002하반기노임기준"/>
      <sheetName val="sst,stl창호"/>
      <sheetName val="공통가설공사"/>
      <sheetName val="설계예시"/>
      <sheetName val="국영"/>
      <sheetName val="단위중량"/>
      <sheetName val="경상직원"/>
      <sheetName val="설계내역서"/>
      <sheetName val="간접비내역-1"/>
      <sheetName val="b_balju"/>
      <sheetName val="TANK견적대지"/>
      <sheetName val="D-3109"/>
      <sheetName val="제2호단위수량"/>
      <sheetName val="토공사"/>
      <sheetName val="1차_내역서1"/>
      <sheetName val="공사예산하조서(O_K)1"/>
      <sheetName val="COL"/>
      <sheetName val="카렌스센터계량기설치공사"/>
      <sheetName val="대비"/>
      <sheetName val="시설물일위"/>
      <sheetName val="승용"/>
      <sheetName val="소운반"/>
      <sheetName val="집수정단면도 (2)"/>
      <sheetName val="요율"/>
      <sheetName val="자재대"/>
      <sheetName val="예산총괄표"/>
      <sheetName val="횡배수관집현황(2공구)"/>
      <sheetName val="KEY"/>
      <sheetName val="출자한도1031"/>
      <sheetName val="예산명세서"/>
      <sheetName val="하부철근수량"/>
      <sheetName val="96노임기준"/>
      <sheetName val="9811"/>
      <sheetName val="토목내역서 (도급단가)"/>
      <sheetName val="총괄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유림골조"/>
      <sheetName val="와동25-3(변경)"/>
      <sheetName val="공통부대비"/>
      <sheetName val="새공통(96임금인상기준)"/>
      <sheetName val="유림총괄"/>
      <sheetName val="비교1"/>
      <sheetName val="봉천제출"/>
      <sheetName val="구의33고"/>
      <sheetName val="공통비(전체)"/>
      <sheetName val="태화42 "/>
      <sheetName val="토목공사"/>
      <sheetName val="단가표"/>
      <sheetName val="001 연결끊기용(내용없음)"/>
      <sheetName val="유림콘도"/>
      <sheetName val="삭제금지단가"/>
      <sheetName val="XL4Poppy"/>
      <sheetName val="상반기손익차2총괄"/>
      <sheetName val="영업소실적"/>
      <sheetName val="97 사업추정(WEKI)"/>
      <sheetName val="9-1차이내역"/>
      <sheetName val="주관사업"/>
      <sheetName val="손익차9월2"/>
      <sheetName val="수입"/>
      <sheetName val="작업지시서-1호"/>
      <sheetName val="Sheet4"/>
      <sheetName val="1월"/>
      <sheetName val="신대방33(적용)"/>
      <sheetName val="물량내역서"/>
      <sheetName val="공통가설"/>
      <sheetName val="일위대가"/>
      <sheetName val="실행갑지"/>
      <sheetName val="2공구산출내역"/>
      <sheetName val="건축공사실행"/>
      <sheetName val="대비표(토공1안)"/>
      <sheetName val="동별 및 층별 면적표"/>
      <sheetName val="기본데이타"/>
      <sheetName val="1차설계변경내역"/>
      <sheetName val="Sheet2"/>
      <sheetName val="급여관련자료"/>
      <sheetName val="대비"/>
      <sheetName val="맨홀"/>
      <sheetName val="5.공종별예산내역서"/>
      <sheetName val=""/>
      <sheetName val="을지"/>
      <sheetName val="방배동내역(리라)"/>
      <sheetName val="부대공사총괄"/>
      <sheetName val="현장경비"/>
      <sheetName val="database"/>
      <sheetName val="현장관리비"/>
      <sheetName val="건축원가"/>
      <sheetName val="건축공사집계표"/>
      <sheetName val="방배동내역 (총괄)"/>
      <sheetName val="새공통"/>
      <sheetName val="01"/>
      <sheetName val="BSD _2_"/>
      <sheetName val="최적단면"/>
      <sheetName val="목표세부명세"/>
      <sheetName val="CONCRETE"/>
      <sheetName val="견적조건"/>
      <sheetName val="Sheet5"/>
      <sheetName val="BSD (2)"/>
      <sheetName val="갑지(추정)"/>
      <sheetName val="esc"/>
      <sheetName val="동해title"/>
      <sheetName val="공사개요"/>
      <sheetName val="unit 4"/>
      <sheetName val="입찰내역 발주처 양식"/>
      <sheetName val="총괄"/>
      <sheetName val="공조기"/>
      <sheetName val="99년하반기"/>
      <sheetName val="노임이"/>
      <sheetName val="철근집계표"/>
      <sheetName val="공통비총괄표"/>
      <sheetName val="일반공사"/>
      <sheetName val="돈암사업"/>
      <sheetName val="#3E1_GCR"/>
      <sheetName val="태화42_"/>
      <sheetName val="001_연결끊기용(내용없음)"/>
      <sheetName val="97_사업추정(WEKI)"/>
      <sheetName val="조명시설"/>
      <sheetName val="터파기및재료"/>
      <sheetName val="갑지"/>
      <sheetName val="예적금"/>
      <sheetName val="저"/>
      <sheetName val="대비표"/>
      <sheetName val="동별내역-3월5일"/>
      <sheetName val="부대시설"/>
      <sheetName val="Apt내역"/>
      <sheetName val="실행철강하도"/>
      <sheetName val="물량산출근거"/>
      <sheetName val="부대내역"/>
      <sheetName val="인천제철"/>
      <sheetName val="견적내역서"/>
      <sheetName val="(0"/>
      <sheetName val="공통비"/>
      <sheetName val="의뢰서"/>
      <sheetName val="P.M 별"/>
      <sheetName val="견적서"/>
      <sheetName val="유효성검사"/>
      <sheetName val="건물개요"/>
      <sheetName val="투자산정"/>
      <sheetName val="토지조서"/>
      <sheetName val="A&amp;R"/>
      <sheetName val="기본자료"/>
      <sheetName val="목차"/>
      <sheetName val="6조직표"/>
      <sheetName val="6PILE  (돌출)"/>
      <sheetName val="인제내역"/>
      <sheetName val="FAB별"/>
      <sheetName val="구천"/>
      <sheetName val="일반수량 총집"/>
      <sheetName val="철근수량 총집"/>
      <sheetName val="단면 (2)"/>
      <sheetName val="데이타"/>
      <sheetName val="DRUM"/>
      <sheetName val="금액내역서"/>
      <sheetName val="물량표S"/>
      <sheetName val="수량산출"/>
      <sheetName val="안산기계장치"/>
      <sheetName val="약품공급2"/>
      <sheetName val="기타비용(추가)"/>
      <sheetName val="임대차전략"/>
      <sheetName val="CostData"/>
      <sheetName val="IncomeData"/>
      <sheetName val="Summary"/>
      <sheetName val="PropertyData"/>
      <sheetName val="인사자료총집계"/>
      <sheetName val="동별_및_층별_면적표"/>
      <sheetName val="Cash2"/>
      <sheetName val="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공통"/>
      <sheetName val="가계약대비표(발파불가)"/>
      <sheetName val="가계약대비표(발파불가) (2)"/>
      <sheetName val="비교"/>
      <sheetName val="당초견적대비표실행1207"/>
      <sheetName val="당초견적대비표내역1207"/>
      <sheetName val="당초견적대비표내역1213"/>
      <sheetName val="가계약대비표실행1207"/>
      <sheetName val="가계약대비표실행1213"/>
      <sheetName val="가계약대비표내역1207"/>
      <sheetName val="가계약대비표 (2)"/>
      <sheetName val="NEW비교"/>
      <sheetName val="NEW비교 (2)"/>
      <sheetName val="공사비비교(변경전후)"/>
      <sheetName val="의뢰"/>
      <sheetName val="면적표"/>
      <sheetName val="품의서 (2)"/>
      <sheetName val="SERVICE"/>
      <sheetName val="건축"/>
      <sheetName val="전기"/>
      <sheetName val="설비"/>
      <sheetName val="토목"/>
      <sheetName val="와동25-3(변경)"/>
      <sheetName val="충주"/>
      <sheetName val="청운2개3"/>
      <sheetName val="판매시설"/>
      <sheetName val="노임"/>
      <sheetName val="Sheet3"/>
      <sheetName val="유림골조"/>
      <sheetName val="토목공사"/>
      <sheetName val="단가표"/>
      <sheetName val="단위단가"/>
      <sheetName val="단면설계"/>
      <sheetName val="안정검토"/>
      <sheetName val="미장"/>
      <sheetName val="방수"/>
      <sheetName val="타일"/>
      <sheetName val="I一般比"/>
      <sheetName val="DATE"/>
      <sheetName val="면적입력"/>
      <sheetName val="정부노임단가"/>
      <sheetName val="대비표"/>
      <sheetName val="CONCRETE"/>
      <sheetName val="터파기및재료"/>
      <sheetName val="내역"/>
      <sheetName val="노무비"/>
      <sheetName val="단위수량"/>
      <sheetName val="Macro(차단기)"/>
      <sheetName val="실행대비"/>
      <sheetName val="실행내역"/>
      <sheetName val="간접"/>
      <sheetName val="지급자재"/>
      <sheetName val="인사자료총집계"/>
      <sheetName val="나.건축"/>
      <sheetName val="실행-집행"/>
      <sheetName val="자재비"/>
      <sheetName val="재료비단가(800)"/>
      <sheetName val="공통가설"/>
      <sheetName val="공통비(전체)"/>
      <sheetName val="비교1"/>
      <sheetName val="Macro3"/>
      <sheetName val="자료"/>
      <sheetName val="투찰가"/>
      <sheetName val="을지"/>
      <sheetName val="SUMMARY"/>
      <sheetName val="PAINT"/>
      <sheetName val="맨홀"/>
      <sheetName val="샤워실위생"/>
      <sheetName val="일위대가"/>
      <sheetName val="플랜트 설치"/>
      <sheetName val="공정표 "/>
      <sheetName val="45,46"/>
      <sheetName val="계림(함평)"/>
      <sheetName val="계림(장성)"/>
      <sheetName val="인건비"/>
      <sheetName val="S0"/>
      <sheetName val="이토변실"/>
      <sheetName val="을-ATYPE"/>
      <sheetName val="견적"/>
      <sheetName val="공사개요"/>
      <sheetName val="품셈TABLE"/>
      <sheetName val="참고"/>
      <sheetName val="B1(반포1차)"/>
      <sheetName val="유림총괄"/>
      <sheetName val="#REF"/>
      <sheetName val="Total"/>
      <sheetName val="위치조서"/>
      <sheetName val="재료"/>
      <sheetName val="설치자재"/>
      <sheetName val="태화42 "/>
      <sheetName val="가계약대비표(발파불가)_(2)"/>
      <sheetName val="가계약대비표_(2)"/>
      <sheetName val="NEW비교_(2)"/>
      <sheetName val="품의서_(2)"/>
      <sheetName val="플랜트_설치"/>
      <sheetName val="공정표_"/>
      <sheetName val="나_건축"/>
      <sheetName val="태화42_"/>
      <sheetName val="산출근거"/>
      <sheetName val="EACT10"/>
      <sheetName val="1차설계변경내역"/>
      <sheetName val="교대(A1-A2)"/>
      <sheetName val="5Strand-장기처짐PCI"/>
      <sheetName val="정화조동내역"/>
      <sheetName val="대차대조표"/>
      <sheetName val="준검 내역서"/>
      <sheetName val="경비"/>
      <sheetName val="#1"/>
      <sheetName val="협조전"/>
      <sheetName val="Check List"/>
      <sheetName val="토공"/>
      <sheetName val="총괄"/>
      <sheetName val="Sheet2"/>
      <sheetName val="삭제금지단가"/>
      <sheetName val="금액"/>
      <sheetName val="97 사업추정(WEKI)"/>
      <sheetName val="건축일"/>
      <sheetName val="목록"/>
      <sheetName val="부대시설"/>
      <sheetName val="Apt내역"/>
      <sheetName val="2000.05"/>
      <sheetName val="건축내역"/>
      <sheetName val="저"/>
      <sheetName val="노임단가"/>
      <sheetName val="토공(우물통,기타) "/>
      <sheetName val="DATA"/>
      <sheetName val="Sheet5"/>
      <sheetName val="기성고조서(산업개발)"/>
      <sheetName val="건축공사실행"/>
      <sheetName val="건축원가"/>
      <sheetName val="직노"/>
      <sheetName val="경산"/>
      <sheetName val="추천서"/>
      <sheetName val="이름표"/>
      <sheetName val="견적서"/>
      <sheetName val="EJ"/>
      <sheetName val="동별내역-3월5일"/>
      <sheetName val="적현로"/>
      <sheetName val="순공사비"/>
      <sheetName val="Sheet1"/>
      <sheetName val="집계표"/>
      <sheetName val="본실행경비"/>
      <sheetName val="6호기"/>
      <sheetName val="S&amp;R"/>
      <sheetName val="투자비(건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0">
          <cell r="D40" t="str">
            <v>평형</v>
          </cell>
          <cell r="E40" t="str">
            <v>전용면적/M2</v>
          </cell>
          <cell r="F40" t="str">
            <v>건물공유</v>
          </cell>
          <cell r="G40" t="str">
            <v>주차장</v>
          </cell>
          <cell r="H40" t="str">
            <v>공유면적/M2</v>
          </cell>
          <cell r="I40" t="str">
            <v>계약면적/M2</v>
          </cell>
          <cell r="J40" t="str">
            <v>세대수</v>
          </cell>
          <cell r="K40" t="str">
            <v>대지면적/m2</v>
          </cell>
        </row>
        <row r="41">
          <cell r="D41" t="str">
            <v>A1</v>
          </cell>
          <cell r="E41">
            <v>42.186</v>
          </cell>
          <cell r="F41">
            <v>16.678999999999998</v>
          </cell>
          <cell r="G41">
            <v>15.66</v>
          </cell>
          <cell r="H41">
            <v>32.338999999999999</v>
          </cell>
          <cell r="I41">
            <v>74.525000000000006</v>
          </cell>
          <cell r="J41">
            <v>72</v>
          </cell>
          <cell r="K41">
            <v>6.57</v>
          </cell>
        </row>
        <row r="42">
          <cell r="D42" t="str">
            <v>A2</v>
          </cell>
          <cell r="E42">
            <v>38.280999999999999</v>
          </cell>
          <cell r="F42">
            <v>15.135</v>
          </cell>
          <cell r="G42">
            <v>14.211</v>
          </cell>
          <cell r="H42">
            <v>29.346</v>
          </cell>
          <cell r="I42">
            <v>67.626999999999995</v>
          </cell>
          <cell r="J42">
            <v>8</v>
          </cell>
          <cell r="K42">
            <v>5.97</v>
          </cell>
        </row>
        <row r="43">
          <cell r="D43" t="str">
            <v>A3</v>
          </cell>
          <cell r="E43">
            <v>36.683</v>
          </cell>
          <cell r="F43">
            <v>14.504</v>
          </cell>
          <cell r="G43">
            <v>13.617000000000001</v>
          </cell>
          <cell r="H43">
            <v>28.120999999999999</v>
          </cell>
          <cell r="I43">
            <v>64.804000000000002</v>
          </cell>
          <cell r="J43">
            <v>72</v>
          </cell>
          <cell r="K43">
            <v>5.72</v>
          </cell>
        </row>
        <row r="44">
          <cell r="D44" t="str">
            <v>A4</v>
          </cell>
          <cell r="E44">
            <v>35.085999999999999</v>
          </cell>
          <cell r="F44">
            <v>13.871</v>
          </cell>
          <cell r="G44">
            <v>13.025</v>
          </cell>
          <cell r="H44">
            <v>26.896000000000001</v>
          </cell>
          <cell r="I44">
            <v>61.981999999999999</v>
          </cell>
          <cell r="J44">
            <v>8</v>
          </cell>
          <cell r="K44">
            <v>5.47</v>
          </cell>
        </row>
        <row r="45">
          <cell r="D45" t="str">
            <v>A5</v>
          </cell>
          <cell r="E45">
            <v>32.777999999999999</v>
          </cell>
          <cell r="F45">
            <v>12.959</v>
          </cell>
          <cell r="G45">
            <v>12.167999999999999</v>
          </cell>
          <cell r="H45">
            <v>25.126999999999999</v>
          </cell>
          <cell r="I45">
            <v>57.905000000000001</v>
          </cell>
          <cell r="J45">
            <v>8</v>
          </cell>
          <cell r="K45">
            <v>5.1100000000000003</v>
          </cell>
        </row>
        <row r="46">
          <cell r="D46" t="str">
            <v>A6</v>
          </cell>
          <cell r="E46">
            <v>29.582999999999998</v>
          </cell>
          <cell r="F46">
            <v>11.696</v>
          </cell>
          <cell r="G46">
            <v>10.981999999999999</v>
          </cell>
          <cell r="H46">
            <v>22.678000000000001</v>
          </cell>
          <cell r="I46">
            <v>52.261000000000003</v>
          </cell>
          <cell r="J46">
            <v>16</v>
          </cell>
          <cell r="K46">
            <v>4.6100000000000003</v>
          </cell>
        </row>
        <row r="47">
          <cell r="D47" t="str">
            <v>B1</v>
          </cell>
          <cell r="E47">
            <v>45.228000000000002</v>
          </cell>
          <cell r="F47">
            <v>17.882000000000001</v>
          </cell>
          <cell r="G47">
            <v>16.79</v>
          </cell>
          <cell r="H47">
            <v>34.671999999999997</v>
          </cell>
          <cell r="I47">
            <v>79.900000000000006</v>
          </cell>
          <cell r="J47">
            <v>8</v>
          </cell>
          <cell r="K47">
            <v>7.05</v>
          </cell>
        </row>
        <row r="48">
          <cell r="D48" t="str">
            <v>B2</v>
          </cell>
          <cell r="E48">
            <v>42.64</v>
          </cell>
          <cell r="F48">
            <v>16.858000000000001</v>
          </cell>
          <cell r="G48">
            <v>15.829000000000001</v>
          </cell>
          <cell r="H48">
            <v>32.686999999999998</v>
          </cell>
          <cell r="I48">
            <v>75.326999999999998</v>
          </cell>
          <cell r="J48">
            <v>1</v>
          </cell>
          <cell r="K48">
            <v>6.64</v>
          </cell>
        </row>
        <row r="49">
          <cell r="D49" t="str">
            <v>B3</v>
          </cell>
          <cell r="E49">
            <v>41.462000000000003</v>
          </cell>
          <cell r="F49">
            <v>16.391999999999999</v>
          </cell>
          <cell r="G49">
            <v>15.391999999999999</v>
          </cell>
          <cell r="H49">
            <v>31.783999999999999</v>
          </cell>
          <cell r="I49">
            <v>73.245999999999995</v>
          </cell>
          <cell r="J49">
            <v>2</v>
          </cell>
          <cell r="K49">
            <v>6.46</v>
          </cell>
        </row>
        <row r="50">
          <cell r="D50" t="str">
            <v>B4</v>
          </cell>
          <cell r="E50">
            <v>38.659999999999997</v>
          </cell>
          <cell r="F50">
            <v>15.285</v>
          </cell>
          <cell r="G50">
            <v>14.351000000000001</v>
          </cell>
          <cell r="H50">
            <v>29.635999999999999</v>
          </cell>
          <cell r="I50">
            <v>68.296000000000006</v>
          </cell>
          <cell r="J50">
            <v>1</v>
          </cell>
          <cell r="K50">
            <v>6.02</v>
          </cell>
        </row>
        <row r="51">
          <cell r="D51" t="str">
            <v>B5</v>
          </cell>
          <cell r="E51">
            <v>34.744999999999997</v>
          </cell>
          <cell r="F51">
            <v>13.737</v>
          </cell>
          <cell r="G51">
            <v>12.898</v>
          </cell>
          <cell r="H51">
            <v>26.635000000000002</v>
          </cell>
          <cell r="I51">
            <v>61.38</v>
          </cell>
          <cell r="J51">
            <v>4</v>
          </cell>
          <cell r="K51">
            <v>5.41</v>
          </cell>
        </row>
        <row r="52">
          <cell r="D52" t="str">
            <v>B6</v>
          </cell>
          <cell r="E52">
            <v>31.53</v>
          </cell>
          <cell r="F52">
            <v>12.465999999999999</v>
          </cell>
          <cell r="G52">
            <v>11.704000000000001</v>
          </cell>
          <cell r="H52">
            <v>24.17</v>
          </cell>
          <cell r="I52">
            <v>55.7</v>
          </cell>
          <cell r="J52">
            <v>1</v>
          </cell>
          <cell r="K52">
            <v>4.91</v>
          </cell>
        </row>
        <row r="53">
          <cell r="D53" t="str">
            <v>B7</v>
          </cell>
          <cell r="E53">
            <v>31.053999999999998</v>
          </cell>
          <cell r="F53">
            <v>12.278</v>
          </cell>
          <cell r="G53">
            <v>11.528</v>
          </cell>
          <cell r="H53">
            <v>23.806000000000001</v>
          </cell>
          <cell r="I53">
            <v>54.86</v>
          </cell>
          <cell r="J53">
            <v>2</v>
          </cell>
          <cell r="K53">
            <v>4.84</v>
          </cell>
        </row>
        <row r="54">
          <cell r="D54" t="str">
            <v>B8</v>
          </cell>
          <cell r="E54">
            <v>27.815999999999999</v>
          </cell>
          <cell r="F54">
            <v>10.997</v>
          </cell>
          <cell r="G54">
            <v>10.326000000000001</v>
          </cell>
          <cell r="H54">
            <v>21.323</v>
          </cell>
          <cell r="I54">
            <v>49.139000000000003</v>
          </cell>
          <cell r="J54">
            <v>1</v>
          </cell>
          <cell r="K54">
            <v>4.33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집계표"/>
      <sheetName val="내역서"/>
      <sheetName val="회의록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한강운반비"/>
      <sheetName val="대전(세창동)"/>
      <sheetName val="물가시세"/>
      <sheetName val="Total"/>
      <sheetName val="입찰안"/>
      <sheetName val="기본단가"/>
      <sheetName val="인건비단가"/>
      <sheetName val="실행(1)"/>
      <sheetName val="일위대가표"/>
      <sheetName val="96노임기준"/>
      <sheetName val="식재"/>
      <sheetName val="시설물"/>
      <sheetName val="식재출력용"/>
      <sheetName val="유지관리"/>
      <sheetName val="단가"/>
      <sheetName val="데이타"/>
      <sheetName val="식재인부"/>
      <sheetName val="백암비스타내역"/>
      <sheetName val="설계예시"/>
      <sheetName val="일지-H"/>
      <sheetName val="공사설명서"/>
      <sheetName val="견적율"/>
      <sheetName val="GAEYO"/>
      <sheetName val="SAM"/>
      <sheetName val="BID"/>
      <sheetName val="#REF"/>
      <sheetName val="일위대가목차"/>
      <sheetName val="일위대가"/>
      <sheetName val="소요자재"/>
      <sheetName val="노무산출서"/>
      <sheetName val="CTEMCOST"/>
      <sheetName val="unit 4"/>
      <sheetName val="갑지"/>
      <sheetName val="전기일위대가"/>
      <sheetName val="기계공사"/>
      <sheetName val="Y-WORK"/>
      <sheetName val="단위단가"/>
      <sheetName val="비교표"/>
      <sheetName val="대비표"/>
      <sheetName val="내역"/>
      <sheetName val="설계내역서"/>
      <sheetName val="D"/>
      <sheetName val="공구원가계산"/>
      <sheetName val="원형1호맨홀토공수량"/>
      <sheetName val="우석문틀"/>
      <sheetName val="내역(설비)"/>
      <sheetName val="수지표"/>
      <sheetName val="셀명"/>
      <sheetName val="표지"/>
      <sheetName val="교각계산"/>
      <sheetName val="잡비"/>
      <sheetName val="노임"/>
      <sheetName val="대림경상68억"/>
      <sheetName val="견적"/>
      <sheetName val="노무단가"/>
      <sheetName val="간접"/>
      <sheetName val="유림골조"/>
      <sheetName val="정부노임단가"/>
      <sheetName val="통신집계표1"/>
      <sheetName val="단가조사서"/>
      <sheetName val="기본데이타입력"/>
      <sheetName val="3.경비"/>
      <sheetName val="1.급료"/>
      <sheetName val="외주"/>
      <sheetName val="노임단가"/>
      <sheetName val="개산공사비"/>
      <sheetName val="전기공사"/>
      <sheetName val="기별"/>
      <sheetName val="AS포장복구 "/>
      <sheetName val="경산"/>
      <sheetName val="실행"/>
      <sheetName val="부속동"/>
      <sheetName val="단가 (2)"/>
      <sheetName val="수량산출서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소비자가"/>
      <sheetName val="건축집계"/>
      <sheetName val="마감사양"/>
      <sheetName val="JUCKEYK"/>
      <sheetName val="부대내역"/>
      <sheetName val="동해title"/>
      <sheetName val="총원가계산서(요율)"/>
      <sheetName val="집계"/>
      <sheetName val="기본일위"/>
      <sheetName val="직노"/>
      <sheetName val="I一般比"/>
      <sheetName val="내역서2안"/>
      <sheetName val="설직재-1"/>
      <sheetName val="수량산출"/>
      <sheetName val="별표(59~89)"/>
      <sheetName val="정보"/>
      <sheetName val="금액집계"/>
      <sheetName val="도급내역"/>
      <sheetName val="산출내역서집계표"/>
      <sheetName val="대비"/>
      <sheetName val="철거 물량 산출서"/>
      <sheetName val="실행내역"/>
      <sheetName val="도급"/>
      <sheetName val="4.공사별"/>
      <sheetName val="공문"/>
      <sheetName val="공사비산출내역"/>
      <sheetName val="공통가설"/>
      <sheetName val="밸브설치"/>
      <sheetName val="구의33고"/>
      <sheetName val="투찰(하수)"/>
      <sheetName val="기계내역"/>
      <sheetName val="APT"/>
      <sheetName val="127동 History"/>
      <sheetName val="설비"/>
      <sheetName val="관접합및부설"/>
      <sheetName val="공조기휀"/>
      <sheetName val="을지"/>
      <sheetName val="건축공사실행"/>
      <sheetName val="수입"/>
      <sheetName val="Sheet4"/>
      <sheetName val="Macro1"/>
      <sheetName val="교대(A1)"/>
      <sheetName val="준검 내역서"/>
      <sheetName val="INPUT"/>
      <sheetName val="전기"/>
      <sheetName val="내역서(총)"/>
      <sheetName val="일위단위"/>
      <sheetName val="합의경상"/>
      <sheetName val="공사개요"/>
      <sheetName val="증감대비"/>
      <sheetName val="SCHEDULE"/>
      <sheetName val="여과지동"/>
      <sheetName val="기초자료"/>
      <sheetName val="연동내역"/>
      <sheetName val="전계가"/>
      <sheetName val="직공비"/>
      <sheetName val="사급자재"/>
      <sheetName val="단가조사"/>
      <sheetName val="원가계산서"/>
      <sheetName val="변수데이타"/>
      <sheetName val="세금자료"/>
      <sheetName val="차액보증"/>
      <sheetName val="소업1교"/>
      <sheetName val="명단"/>
      <sheetName val="신우"/>
      <sheetName val="골조시행"/>
      <sheetName val="잉여처분"/>
      <sheetName val="코드"/>
      <sheetName val="보할최종(준공)only"/>
      <sheetName val="UR2-Calculation"/>
      <sheetName val="수목단가"/>
      <sheetName val="시설수량표"/>
      <sheetName val="식재수량표"/>
      <sheetName val="자재단가"/>
      <sheetName val="결재갑지"/>
      <sheetName val="ELECTRIC"/>
      <sheetName val="EACT10"/>
      <sheetName val="을"/>
      <sheetName val="패널"/>
      <sheetName val="FOB발"/>
      <sheetName val="매원개착터널총괄"/>
      <sheetName val="2000.11월설계내역"/>
      <sheetName val="기자재비"/>
      <sheetName val="DB"/>
      <sheetName val="일반부표"/>
      <sheetName val="원가계산하도"/>
      <sheetName val="기계설비"/>
      <sheetName val="청천내"/>
      <sheetName val="개요"/>
      <sheetName val="세부내역"/>
      <sheetName val="예가표"/>
      <sheetName val="단위수량"/>
      <sheetName val="가시설수량"/>
      <sheetName val="전선관"/>
      <sheetName val="Front"/>
      <sheetName val="wall"/>
      <sheetName val="건축원가계산서"/>
      <sheetName val="내부마감"/>
      <sheetName val="기안"/>
      <sheetName val="노원열병합  건축공사기성내역서"/>
      <sheetName val="단가 및 재료비"/>
      <sheetName val="중기사용료산출근거"/>
      <sheetName val="설계내역"/>
      <sheetName val="총괄내역서"/>
      <sheetName val="C급보 "/>
      <sheetName val="담당자"/>
      <sheetName val="매각(6)"/>
      <sheetName val="손익차9월2"/>
      <sheetName val="중동상가"/>
      <sheetName val="일위목차"/>
      <sheetName val="일반공사"/>
      <sheetName val="Baby일위대가"/>
      <sheetName val="단가표"/>
      <sheetName val="문학간접"/>
      <sheetName val="간접비"/>
      <sheetName val="내역5"/>
      <sheetName val="총괄"/>
      <sheetName val="토목"/>
      <sheetName val="수목데이타"/>
      <sheetName val="건축개요"/>
      <sheetName val="TYPE-A"/>
      <sheetName val="Sheet5"/>
      <sheetName val="노무비"/>
      <sheetName val="전기혼잡제경비(45)"/>
      <sheetName val="실행철강하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방배동내역(리라)"/>
      <sheetName val="부대공사총괄"/>
      <sheetName val="현장경비"/>
      <sheetName val="건축공사집계표"/>
      <sheetName val="도기류"/>
      <sheetName val="Customer Databas"/>
      <sheetName val="효성CB 1P기초"/>
      <sheetName val="실행(ALT1)"/>
      <sheetName val="P.M 별"/>
      <sheetName val="설계명세서(장비)"/>
      <sheetName val="중기일위대가"/>
      <sheetName val="안정검토(온1)"/>
      <sheetName val="TB-내역서"/>
      <sheetName val="Requirement(Work Crew)"/>
      <sheetName val="전체분내역서"/>
      <sheetName val="교통대책내역"/>
      <sheetName val="조건"/>
      <sheetName val="2공구산출내역"/>
      <sheetName val="노임단가 (2)"/>
      <sheetName val="현장관리비 산출내역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착공계(전체)"/>
      <sheetName val="16-1"/>
      <sheetName val="MOTOR"/>
      <sheetName val="내역(을)"/>
      <sheetName val="정공공사"/>
      <sheetName val="자재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평가데이터"/>
      <sheetName val="전차선로 물량표"/>
      <sheetName val="자재"/>
      <sheetName val="공통(20-91)"/>
      <sheetName val="01"/>
      <sheetName val="건축2"/>
      <sheetName val="토목주소"/>
      <sheetName val="프랜트면허"/>
      <sheetName val="조견표"/>
      <sheetName val="준공조서"/>
      <sheetName val="공사준공계"/>
      <sheetName val="준공검사보고서"/>
      <sheetName val="노임이"/>
      <sheetName val="빌딩 안내"/>
      <sheetName val="FB25JN"/>
      <sheetName val="시방기준(코매트)"/>
      <sheetName val="행거,슈,볼트,펌프,잡재"/>
      <sheetName val="기성2"/>
      <sheetName val="공사내역"/>
      <sheetName val="모래기초"/>
      <sheetName val="원가data"/>
      <sheetName val="원가서"/>
      <sheetName val="사기도장"/>
      <sheetName val="TIE-IN"/>
      <sheetName val="잡비계산"/>
      <sheetName val="에너지동"/>
      <sheetName val="XZLC2"/>
      <sheetName val="부대공Ⅱ"/>
      <sheetName val="화재 탐지 설비"/>
      <sheetName val="터파기및재료"/>
      <sheetName val="현장관리비 "/>
      <sheetName val="대가목록"/>
      <sheetName val="내역1"/>
      <sheetName val="H-PILE수량집계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5.전사투자계획종함안"/>
      <sheetName val="물량표S"/>
      <sheetName val="교대(A1-A2)"/>
      <sheetName val="ETC"/>
      <sheetName val="SUMMARY"/>
      <sheetName val="PAINT"/>
      <sheetName val="자탐"/>
      <sheetName val="RFP002"/>
      <sheetName val="D&amp;P특기사항"/>
      <sheetName val="Sheet6"/>
      <sheetName val="예총"/>
      <sheetName val="내역서 제출"/>
      <sheetName val="건축원가"/>
      <sheetName val="건축-물가변동"/>
      <sheetName val="상반기손익차2총괄"/>
      <sheetName val="환율표"/>
      <sheetName val="기본DATA"/>
      <sheetName val="단가조사표"/>
      <sheetName val="피벗테이블데이터분석"/>
      <sheetName val="평균높이산출근거"/>
      <sheetName val="횡배수관위치조서"/>
      <sheetName val="집계장(대목_실행)"/>
      <sheetName val="연령현황"/>
      <sheetName val="단위세대물량"/>
      <sheetName val="기초분물량표"/>
      <sheetName val="환산"/>
      <sheetName val="인건비"/>
      <sheetName val="입력"/>
      <sheetName val="카렌스센터계량기설치공사"/>
      <sheetName val="신표지1"/>
      <sheetName val="말고개터널조명전압강하"/>
      <sheetName val="DATE"/>
      <sheetName val="데리네이타현황"/>
      <sheetName val="2.대외공문"/>
      <sheetName val="장비종합부표"/>
      <sheetName val="집계표_식재"/>
      <sheetName val="부표"/>
      <sheetName val="1~9 하중계산"/>
      <sheetName val="견"/>
      <sheetName val="조직"/>
      <sheetName val="SAMPLE"/>
      <sheetName val="추가공사"/>
      <sheetName val="견적대비표"/>
      <sheetName val="직재"/>
      <sheetName val="재집"/>
      <sheetName val="도급FORM"/>
      <sheetName val="자판실행"/>
      <sheetName val="중기사용료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설계"/>
      <sheetName val="노임,재료비"/>
      <sheetName val="3련 BOX"/>
      <sheetName val="type-F"/>
      <sheetName val="건축공사 분괴표원본데이터(공통+건축)"/>
      <sheetName val="내부부하"/>
      <sheetName val="1-1"/>
      <sheetName val="Macro(MCC)"/>
      <sheetName val="EQT-ESTN"/>
      <sheetName val="실행내역서 "/>
      <sheetName val="9.설치품셈"/>
      <sheetName val="품셈총괄"/>
      <sheetName val="기본DATA Sheet"/>
      <sheetName val="수량총괄"/>
      <sheetName val="3.공통공사대비"/>
      <sheetName val="ABUT수량-A1"/>
      <sheetName val=" 냉각수펌프"/>
      <sheetName val="AHU집계"/>
      <sheetName val="1층"/>
      <sheetName val="Y_WORK"/>
      <sheetName val="원가계산"/>
      <sheetName val="9-1차이내역"/>
      <sheetName val="양수장(기계)"/>
      <sheetName val="변경집계표"/>
      <sheetName val="각종양식"/>
      <sheetName val="Tender Summary"/>
      <sheetName val="견적990322"/>
      <sheetName val="3-구교-오리지날"/>
      <sheetName val="원가계산서(남측)"/>
      <sheetName val="날개벽수량표"/>
      <sheetName val="EKOG10건축"/>
      <sheetName val="99노임기준"/>
      <sheetName val="단가대비표"/>
      <sheetName val="품셈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계수시트"/>
      <sheetName val="가로등내역서"/>
      <sheetName val="목록"/>
      <sheetName val="시중노임단가"/>
      <sheetName val="설계조건"/>
      <sheetName val="집수정(600-700)"/>
      <sheetName val="일위대가(계측기설치)"/>
      <sheetName val="가격조사서"/>
      <sheetName val="연면적대비(12-7)"/>
      <sheetName val="충주"/>
      <sheetName val="수목데이타 "/>
      <sheetName val="건축내역서"/>
      <sheetName val="설비내역서"/>
      <sheetName val="전기내역서"/>
      <sheetName val="기성내역서"/>
      <sheetName val="일위대가(출입)"/>
      <sheetName val="청주-교대(A1)"/>
      <sheetName val="금융"/>
      <sheetName val="배관"/>
      <sheetName val="빙장비사양"/>
      <sheetName val="장비사양"/>
      <sheetName val="(갑지)"/>
      <sheetName val="9GNG운반"/>
      <sheetName val="A공구"/>
      <sheetName val="토사(PE)"/>
      <sheetName val="월별수입"/>
      <sheetName val="비용"/>
      <sheetName val="5. 현장관리비(new) "/>
      <sheetName val="남양내역"/>
      <sheetName val="약품공급2"/>
      <sheetName val="1.취수장"/>
      <sheetName val="Regenerator  Concrete Structure"/>
      <sheetName val="일위대가 "/>
      <sheetName val="경율산정.XLS"/>
      <sheetName val="강교(Sub)"/>
      <sheetName val="일반토공견적"/>
      <sheetName val="우수"/>
      <sheetName val="AP1"/>
      <sheetName val="연돌일위집계"/>
      <sheetName val="부표총괄"/>
      <sheetName val="Salary(해외)"/>
      <sheetName val="1차변경내역"/>
      <sheetName val="유류대(외주)"/>
      <sheetName val="견적서(토공)"/>
      <sheetName val="설 계"/>
      <sheetName val="현황CODE"/>
      <sheetName val="손익현황"/>
      <sheetName val="조경내역"/>
      <sheetName val="hvac(제어동)"/>
      <sheetName val="9."/>
      <sheetName val="일위목록"/>
      <sheetName val="N賃率-職"/>
      <sheetName val="제직재"/>
      <sheetName val="제-노임"/>
      <sheetName val="상행-교대(A1-A2)"/>
      <sheetName val="TOT-SUM"/>
      <sheetName val="98지급계획"/>
      <sheetName val="항목별세부내역"/>
      <sheetName val="7월11일"/>
      <sheetName val="요율"/>
      <sheetName val="_6호기ࡴ집행"/>
      <sheetName val="c_balju"/>
      <sheetName val="갑지1"/>
      <sheetName val="건축"/>
      <sheetName val="기성내역서표지"/>
      <sheetName val="일위산출"/>
      <sheetName val="BSD (2)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그림"/>
      <sheetName val="구성1"/>
      <sheetName val="구성2"/>
      <sheetName val="구성3"/>
      <sheetName val="구성4"/>
      <sheetName val="그림2"/>
      <sheetName val="토목(대안)"/>
      <sheetName val="건축(충일분)"/>
      <sheetName val="인사자료총집계"/>
      <sheetName val="CATV"/>
      <sheetName val="49-119"/>
      <sheetName val="3.하중산정4.지지력"/>
      <sheetName val="1.설계조건"/>
      <sheetName val="우산과선교+보도유교"/>
      <sheetName val="가락화장을지"/>
      <sheetName val="C1.공사개요"/>
      <sheetName val="집수정"/>
      <sheetName val="포장공"/>
      <sheetName val="배수공"/>
      <sheetName val="토공"/>
      <sheetName val="SULKEA"/>
      <sheetName val="조도계산서 (도서)"/>
      <sheetName val="건축내역"/>
      <sheetName val="과천MAIN"/>
      <sheetName val="가로등"/>
      <sheetName val="설계기준"/>
      <sheetName val="약품설비"/>
      <sheetName val="수배전반"/>
      <sheetName val="제안서입력"/>
      <sheetName val="품셈TABLE"/>
      <sheetName val="공사_산출"/>
      <sheetName val="01액티비티코드"/>
      <sheetName val="단중표"/>
      <sheetName val="통합"/>
      <sheetName val="공정표"/>
      <sheetName val="Break Down"/>
      <sheetName val="노무비단가"/>
      <sheetName val="일위대가목록"/>
      <sheetName val="분석"/>
      <sheetName val="내역서1"/>
      <sheetName val="SLAB&quot;1&quot;"/>
      <sheetName val="정화조동내역"/>
      <sheetName val="쌍송교"/>
      <sheetName val="마산월령동골조물량변경"/>
      <sheetName val="단"/>
      <sheetName val="자단"/>
      <sheetName val="사업성분석"/>
      <sheetName val="업체연락처"/>
      <sheetName val="10월 중구다동"/>
      <sheetName val="단위가격"/>
      <sheetName val="계정"/>
      <sheetName val="관급자재대"/>
      <sheetName val="직영(비교견적서)"/>
      <sheetName val="LEGEND"/>
      <sheetName val="SAKUB"/>
      <sheetName val="CON'C"/>
      <sheetName val="말뚝지지력산정"/>
      <sheetName val="증감분석"/>
      <sheetName val="토공사(흙막이)"/>
      <sheetName val="DONGIA"/>
      <sheetName val="dongia (2)"/>
      <sheetName val="직원동원SCH"/>
      <sheetName val="Eq. Mobilization"/>
      <sheetName val="개시대사 (2)"/>
      <sheetName val="투찰가"/>
      <sheetName val="SHL"/>
      <sheetName val="15100"/>
      <sheetName val="97 사업추정(WEKI)"/>
      <sheetName val="가정"/>
      <sheetName val="0.목록1"/>
      <sheetName val="106C0300"/>
      <sheetName val="주공 갑지"/>
      <sheetName val="별표 "/>
      <sheetName val="추천서"/>
      <sheetName val="대목"/>
      <sheetName val="별표집계"/>
      <sheetName val="역T형"/>
      <sheetName val="건축토목내역"/>
      <sheetName val="단면 (2)"/>
      <sheetName val="기둥(원형)"/>
      <sheetName val="교각1"/>
      <sheetName val="COPING"/>
      <sheetName val="가도공"/>
      <sheetName val="다곡2교"/>
      <sheetName val="단가명령서"/>
      <sheetName val="예정(3)"/>
      <sheetName val="실행간접비용"/>
      <sheetName val="집행현황"/>
      <sheetName val="토적계산"/>
      <sheetName val="sh1"/>
      <sheetName val="잔여수량예상"/>
      <sheetName val="4차원가계산서"/>
      <sheetName val="SE-611"/>
      <sheetName val="8.석축단위(H=1.5M)"/>
      <sheetName val="해외(원화)"/>
      <sheetName val="출력"/>
      <sheetName val="설비06"/>
      <sheetName val="설비03"/>
      <sheetName val="계산(공기)"/>
      <sheetName val="자료1 (목록)"/>
      <sheetName val="정보입력1"/>
      <sheetName val="소운반"/>
      <sheetName val="001"/>
      <sheetName val="품셈표"/>
      <sheetName val="예산조서(무선)"/>
      <sheetName val="base"/>
      <sheetName val="계획금액"/>
      <sheetName val="분석대장"/>
      <sheetName val="Krw"/>
      <sheetName val="단기차입금"/>
      <sheetName val="118.세금과공과"/>
      <sheetName val="은행"/>
      <sheetName val="WORK"/>
      <sheetName val="을-ATYPE"/>
      <sheetName val="건축집계표"/>
      <sheetName val="APT내역"/>
      <sheetName val="부대시설"/>
      <sheetName val="일위대가(가설)"/>
      <sheetName val="연부97-1"/>
      <sheetName val="적용환율"/>
      <sheetName val="NYS"/>
      <sheetName val="_특교단_취사식당_개보수공사_준공내역서 (2009.9.2"/>
      <sheetName val="재료비"/>
      <sheetName val="입출재고현황 (2)"/>
      <sheetName val="단면가정"/>
      <sheetName val="유림총괄"/>
      <sheetName val="토공개요"/>
      <sheetName val="sst,stl창호"/>
      <sheetName val="일위총괄표"/>
      <sheetName val="수량-가로등"/>
      <sheetName val="북제주원가"/>
      <sheetName val="단면치수"/>
      <sheetName val="자재단가조사표-수목"/>
      <sheetName val="BOX"/>
      <sheetName val="청주(철골발주의뢰서)"/>
      <sheetName val="실행(표지,갑,을)"/>
      <sheetName val="적용단위길이"/>
      <sheetName val="특수기호강도거푸집"/>
      <sheetName val="종배수관면벽신"/>
      <sheetName val="종배수관(신)"/>
      <sheetName val="자료입력"/>
      <sheetName val="뚝토공"/>
      <sheetName val="조명시설"/>
      <sheetName val="본사현황"/>
      <sheetName val="기본단가표"/>
      <sheetName val="FURNITURE-01"/>
      <sheetName val="시화점실행"/>
      <sheetName val="표지 (2)"/>
      <sheetName val="중기"/>
      <sheetName val="인건-측정"/>
      <sheetName val="해평견적"/>
      <sheetName val="VAV단가조사"/>
      <sheetName val="수리결과"/>
      <sheetName val="9811"/>
      <sheetName val="구체"/>
      <sheetName val="좌측날개벽"/>
      <sheetName val="우측날개벽"/>
      <sheetName val="냉천부속동"/>
      <sheetName val="Cost summary"/>
      <sheetName val="산출근거"/>
      <sheetName val="매부산출"/>
      <sheetName val="현관"/>
      <sheetName val="산출내역"/>
      <sheetName val="기초목"/>
      <sheetName val="건축공사"/>
      <sheetName val="일위"/>
      <sheetName val="옹벽"/>
      <sheetName val="Sheet17"/>
      <sheetName val="횡배수관수량집계"/>
      <sheetName val="횡배수관기초"/>
      <sheetName val="1차"/>
      <sheetName val="이토변실(A3-LINE)"/>
      <sheetName val="판정1교토공"/>
      <sheetName val="내역서(사업소)"/>
      <sheetName val="일반수량총괄집계"/>
      <sheetName val="암거공"/>
      <sheetName val="3BL공동구 수량"/>
      <sheetName val="양식"/>
      <sheetName val="우각부보강"/>
      <sheetName val="시공계획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전-교대(A1-A2)"/>
      <sheetName val="영업.일1"/>
      <sheetName val="기안지"/>
      <sheetName val="고분전시관"/>
      <sheetName val="수목표준대가"/>
      <sheetName val="총요약서"/>
      <sheetName val="광혁기성"/>
      <sheetName val="본공사"/>
      <sheetName val="고명산업"/>
      <sheetName val="실행비교"/>
      <sheetName val="기준액"/>
      <sheetName val="연결임시"/>
      <sheetName val="프로젝트"/>
      <sheetName val="자재단가표"/>
      <sheetName val="손익분석"/>
      <sheetName val="일위대가 (100%)"/>
      <sheetName val="장비상세내역"/>
      <sheetName val="차수"/>
      <sheetName val="본부소개"/>
      <sheetName val="IBASE"/>
      <sheetName val="목표세부명세"/>
      <sheetName val="내역(중앙)"/>
      <sheetName val="내역(창신)"/>
      <sheetName val="가스(내역)"/>
      <sheetName val="전체총괄표(제출)"/>
      <sheetName val="2.냉난방설비공사"/>
      <sheetName val="7.자동제어공사"/>
      <sheetName val="적용기준"/>
      <sheetName val="단가산출서"/>
      <sheetName val="현장일보"/>
      <sheetName val="1차 내역서"/>
      <sheetName val="배수내역"/>
      <sheetName val="FRP내역서"/>
      <sheetName val="횡배수관"/>
      <sheetName val="분양가격표"/>
      <sheetName val="수정시산표"/>
      <sheetName val="공사완료확인서(임시전력)"/>
      <sheetName val="물가대비표"/>
      <sheetName val="총괄표1"/>
      <sheetName val="장비집계"/>
      <sheetName val="토공계산서(부체도로)"/>
      <sheetName val="98비정기소모"/>
      <sheetName val="협조전"/>
      <sheetName val="금액내역서"/>
      <sheetName val="대로근거"/>
      <sheetName val="중로근거"/>
      <sheetName val="cable산출"/>
      <sheetName val="오피스텔 타입별 산출표"/>
      <sheetName val="120"/>
      <sheetName val="130"/>
      <sheetName val="100"/>
      <sheetName val="기초입력 DATA"/>
      <sheetName val="DATA1"/>
      <sheetName val="현금"/>
      <sheetName val="장비가동"/>
      <sheetName val="하수급견적대비"/>
      <sheetName val="사통"/>
      <sheetName val="부대공"/>
      <sheetName val="공ʬ_x0000_䠀㎏"/>
      <sheetName val=""/>
      <sheetName val="부하계산서"/>
      <sheetName val="백호우계수"/>
      <sheetName val="SG"/>
      <sheetName val="1.설계기준"/>
      <sheetName val="작성"/>
      <sheetName val="6PILE  (돌출)"/>
      <sheetName val="COVER"/>
      <sheetName val="工완성공사율"/>
      <sheetName val="A-4"/>
      <sheetName val="중기조종사 단위단가"/>
      <sheetName val="기별(종합)"/>
      <sheetName val="시멘트"/>
      <sheetName val="EP0618"/>
      <sheetName val="관리자"/>
      <sheetName val="터널조도"/>
      <sheetName val="내역(영일)"/>
      <sheetName val="정산내역서"/>
      <sheetName val="정산합의서(인감날인본,기본)"/>
      <sheetName val="Avtivity Define"/>
      <sheetName val="hvac내역서(제어동)"/>
      <sheetName val="FANDBS"/>
      <sheetName val="GRDATA"/>
      <sheetName val="SHAFTDBSE"/>
      <sheetName val="Ext. Stone-P"/>
      <sheetName val="수곡내역"/>
      <sheetName val="단가(자재)"/>
      <sheetName val="단가(노임)"/>
      <sheetName val="기초목록"/>
      <sheetName val="실행대비"/>
      <sheetName val="콘크리트타설입력"/>
      <sheetName val="레미콘입고현황"/>
      <sheetName val="견적갑지"/>
      <sheetName val="재노경"/>
      <sheetName val="3단계"/>
      <sheetName val="csb(11-12,0820)"/>
      <sheetName val="파일의이용"/>
      <sheetName val="예산M6-B"/>
      <sheetName val="공사예산하조서(O.K)"/>
      <sheetName val="확정조서(총괄)"/>
      <sheetName val="확정조서변경후(세부)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ITEM"/>
      <sheetName val="준공조서갑지"/>
      <sheetName val="진주방향"/>
      <sheetName val="전기혼잡제경쁄ꠄ裙v샠"/>
      <sheetName val="단가명恽ぎ"/>
      <sheetName val="단가명恽な"/>
      <sheetName val="단가명全_x0013_"/>
      <sheetName val="단가명氚き"/>
      <sheetName val="8.주형의 이음"/>
      <sheetName val="조경"/>
      <sheetName val="IW-LIST"/>
      <sheetName val="하수급업체에 기성지불예정일"/>
      <sheetName val="설명"/>
      <sheetName val="95신규호표"/>
      <sheetName val="가감수량"/>
      <sheetName val="맨홀수량산출"/>
      <sheetName val="가스내역"/>
      <sheetName val=" - 07 공내역서.xlsx"/>
      <sheetName val="연습"/>
      <sheetName val="TC표지"/>
      <sheetName val="경비_원본"/>
      <sheetName val="96보완계획7.12"/>
      <sheetName val="127"/>
      <sheetName val="128"/>
      <sheetName val="129"/>
      <sheetName val="일용노임단가"/>
      <sheetName val="암거단위"/>
      <sheetName val="횡 연장"/>
      <sheetName val="중기손료"/>
      <sheetName val="투찰"/>
      <sheetName val="원도급"/>
      <sheetName val="하도급"/>
      <sheetName val="내역을"/>
      <sheetName val="I.설계조건"/>
      <sheetName val="내역(APT)"/>
      <sheetName val="앵커(3안)"/>
      <sheetName val="별첨1-임식"/>
      <sheetName val="기본자료"/>
      <sheetName val="투찰추정"/>
      <sheetName val="아파트 "/>
      <sheetName val="대창(함평)"/>
      <sheetName val="대창(장성)"/>
      <sheetName val="대창(함평)-창열"/>
      <sheetName val="물량"/>
      <sheetName val="균열"/>
      <sheetName val="역T형교대(말뚝기초)"/>
      <sheetName val="Summary Sheets"/>
      <sheetName val="ITB COST"/>
      <sheetName val="식생블럭단위수량"/>
      <sheetName val="플랜트 碭⊅"/>
      <sheetName val="준공정산"/>
      <sheetName val="토목관급자재"/>
      <sheetName val="Macro2"/>
      <sheetName val="PI"/>
      <sheetName val="단가결정"/>
      <sheetName val="3.3"/>
      <sheetName val="기초자료입력"/>
      <sheetName val="단가명䱨*"/>
      <sheetName val="단가명䭈0"/>
      <sheetName val="아파트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단가목록"/>
      <sheetName val="2002상반기노임기준"/>
      <sheetName val="장비대"/>
      <sheetName val="시뮬레이션2"/>
      <sheetName val="입력DATA"/>
      <sheetName val="주빔의 설계"/>
      <sheetName val="JOIN(2span)"/>
      <sheetName val="바닥판"/>
      <sheetName val="철근량산정및사용성검토"/>
      <sheetName val="공ʬ"/>
      <sheetName val="XL4Poppy"/>
      <sheetName val="DI1"/>
      <sheetName val="오산갈곳"/>
      <sheetName val="1차증가원가계산"/>
      <sheetName val="내역검토"/>
      <sheetName val="원본"/>
      <sheetName val="견적공통"/>
      <sheetName val="현장"/>
      <sheetName val="제경비율"/>
      <sheetName val="1"/>
      <sheetName val="MATRLDATA"/>
      <sheetName val="CODE"/>
      <sheetName val="Table"/>
      <sheetName val="TARGET"/>
      <sheetName val="Build Up"/>
      <sheetName val="공사_산嘐"/>
      <sheetName val="공사_산_x0000_"/>
      <sheetName val="공사_산ﾈ"/>
      <sheetName val="자재단가비교표"/>
      <sheetName val="Area"/>
      <sheetName val="토목공사"/>
      <sheetName val="편성절차"/>
      <sheetName val="가시설흙막이"/>
      <sheetName val="기존단가 (2)"/>
      <sheetName val="POL6차-PIPING"/>
      <sheetName val="기구조직"/>
      <sheetName val="2"/>
      <sheetName val="3"/>
      <sheetName val="4"/>
      <sheetName val="5"/>
      <sheetName val="예산대비"/>
      <sheetName val="세원견적서"/>
      <sheetName val="간선계산서"/>
      <sheetName val="당사"/>
      <sheetName val="대구-교대(A1)"/>
      <sheetName val="FORM-0"/>
      <sheetName val="ELEC"/>
      <sheetName val="ET2TOT"/>
      <sheetName val="공사"/>
      <sheetName val="수지표 기본틀"/>
      <sheetName val="예산명세서"/>
      <sheetName val="공사대장"/>
      <sheetName val="계단수"/>
      <sheetName val="판가반영"/>
      <sheetName val="자료"/>
      <sheetName val="산출내역서"/>
      <sheetName val="예산M11A"/>
      <sheetName val="표층포설및다짐"/>
      <sheetName val="단가적용(터널)"/>
      <sheetName val="단위가격_할증"/>
      <sheetName val="간지"/>
      <sheetName val="관급(계)"/>
      <sheetName val="방배동내역 (총괄)"/>
      <sheetName val="총괄내역"/>
      <sheetName val="POOM_MOTO"/>
      <sheetName val="POOM_MOTO2"/>
      <sheetName val="104동"/>
      <sheetName val="대운산출"/>
      <sheetName val="시초1교"/>
      <sheetName val="초기화면"/>
      <sheetName val="이름정의"/>
      <sheetName val="초기화면1"/>
      <sheetName val="조도계산서 耈_x0019_职_x0019_"/>
      <sheetName val="조도계산서 _x0005__x0000__x0000_"/>
      <sheetName val="조도계산서 胸F脼F"/>
      <sheetName val="조도계산서 胘B헾⿃"/>
      <sheetName val="조도계산서 蓨+蔬+"/>
      <sheetName val="점수계산1-2"/>
      <sheetName val="지사인원사무실"/>
      <sheetName val="주관사업"/>
      <sheetName val="fs"/>
      <sheetName val="동공용공종"/>
      <sheetName val="설계예산서"/>
      <sheetName val="총계"/>
      <sheetName val="3.하중산정_x0000_Ԁ_x0000_䀀"/>
      <sheetName val="TRE TABLE"/>
      <sheetName val="집행품의_(2)"/>
      <sheetName val="가설출입문_(2)"/>
      <sheetName val="Sheet1_(2)"/>
      <sheetName val="unit_4"/>
      <sheetName val="3_경비"/>
      <sheetName val="1_급료"/>
      <sheetName val="단가_(2)"/>
      <sheetName val="0_준공시예정원가갑지"/>
      <sheetName val="1_하도급_계약현황_"/>
      <sheetName val="1-1_하도정산계획"/>
      <sheetName val="2_자재구매계약현황"/>
      <sheetName val="3_직영공사(예상투자)"/>
      <sheetName val="4_지급자재"/>
      <sheetName val="5_업그레이드등"/>
      <sheetName val="6_VE계획"/>
      <sheetName val="7_임차장비현황"/>
      <sheetName val="8_간접비집계(직영)"/>
      <sheetName val="8-1_간접비집계_(직영+하도)"/>
      <sheetName val="9_실행예산서"/>
      <sheetName val="9-1_직영상세조회"/>
      <sheetName val="9-2_하도상세조회"/>
      <sheetName val="AS포장복구_"/>
      <sheetName val="4_공사별"/>
      <sheetName val="2000_11월설계내역"/>
      <sheetName val="철거_물량_산출서"/>
      <sheetName val="127동_History"/>
      <sheetName val="준검_내역서"/>
      <sheetName val="plan&amp;section_of_foundation"/>
      <sheetName val="working_load_at_the_btm_ft_"/>
      <sheetName val="stability_check"/>
      <sheetName val="design_criteria"/>
      <sheetName val="design_load"/>
      <sheetName val="남양시작동자105노65기1_3화1_2"/>
      <sheetName val="현장관리비_산출내역"/>
      <sheetName val="Requirement(Work_Crew)"/>
      <sheetName val="노원열병합__건축공사기성내역서"/>
      <sheetName val="C급보_"/>
      <sheetName val="노임단가_(2)"/>
      <sheetName val="현장별계약현황('98_10_31)"/>
      <sheetName val="화재_탐지_설비"/>
      <sheetName val="현장관리비_"/>
      <sheetName val="빌딩_안내"/>
      <sheetName val="3_골재원검토의견서_갑지"/>
      <sheetName val="Customer_Databas"/>
      <sheetName val="효성CB_1P기초"/>
      <sheetName val="P_M_별"/>
      <sheetName val="단가_및_재료비"/>
      <sheetName val="2_대외공문"/>
      <sheetName val="일위대가_"/>
      <sheetName val="경율산정_XLS"/>
      <sheetName val="5_전사투자계획종함안"/>
      <sheetName val="내역서_제출"/>
      <sheetName val="1~9_하중계산"/>
      <sheetName val="전차선로_물량표"/>
      <sheetName val="_견적서"/>
      <sheetName val="바_한일양산"/>
      <sheetName val="Dinh_nghia"/>
      <sheetName val="3련_BOX"/>
      <sheetName val="건축공사_분괴표원본데이터(공통+건축)"/>
      <sheetName val="실행내역서_"/>
      <sheetName val="9_설치품셈"/>
      <sheetName val="기본DATA_Sheet"/>
      <sheetName val="3_공통공사대비"/>
      <sheetName val="_냉각수펌프"/>
      <sheetName val="Tender_Summary"/>
      <sheetName val="1_우편집중내역서"/>
      <sheetName val="총괄갑_"/>
      <sheetName val="전선_및_전선관"/>
      <sheetName val="1_취수장"/>
      <sheetName val="수목데이타_"/>
      <sheetName val="5__현장관리비(new)_"/>
      <sheetName val="Regenerator__Concrete_Structure"/>
      <sheetName val="9_"/>
      <sheetName val="설_계"/>
      <sheetName val="BSD_(2)"/>
      <sheetName val="플랜트_설치"/>
      <sheetName val="조도계산서_(도서)"/>
      <sheetName val="Break_Down"/>
      <sheetName val="3_하중산정4_지지력"/>
      <sheetName val="1_설계조건"/>
      <sheetName val="Eq__Mobilization"/>
      <sheetName val="개시대사_(2)"/>
      <sheetName val="C1_공사개요"/>
      <sheetName val="10월_중구다동"/>
      <sheetName val="dongia_(2)"/>
      <sheetName val="97_사업추정(WEKI)"/>
      <sheetName val="0_목록1"/>
      <sheetName val="단면_(2)"/>
      <sheetName val="자료1_(목록)"/>
      <sheetName val="주공_갑지"/>
      <sheetName val="별표_"/>
      <sheetName val="8_석축단위(H=1_5M)"/>
      <sheetName val="입출재고현황_(2)"/>
      <sheetName val="_특교단_취사식당_개보수공사_준공내역서_(2009_9_2"/>
      <sheetName val="118_세금과공과"/>
      <sheetName val="표지_(2)"/>
      <sheetName val="Cost_summary"/>
      <sheetName val="영업_일1"/>
      <sheetName val="일위대가_(100%)"/>
      <sheetName val="2_냉난방설비공사"/>
      <sheetName val="7_자동제어공사"/>
      <sheetName val="1차_내역서"/>
      <sheetName val="3BL공동구_수량"/>
      <sheetName val="중기조종사_단위단가"/>
      <sheetName val="기초입력_DATA"/>
      <sheetName val="오피스텔_타입별_산출표"/>
      <sheetName val="1_설계기준"/>
      <sheetName val="6PILE__(돌출)"/>
      <sheetName val="공사예산하조서(O_K)"/>
      <sheetName val="Ext__Stone-P"/>
      <sheetName val="Avtivity_Define"/>
      <sheetName val="Flaer_Area"/>
      <sheetName val="단가명全"/>
      <sheetName val="8_주형의_이음"/>
      <sheetName val="하수급업체에_기성지불예정일"/>
      <sheetName val="횡_연장"/>
      <sheetName val="96보완계획7_12"/>
      <sheetName val="I_설계조건"/>
      <sheetName val="_-_07_공내역서_xlsx"/>
      <sheetName val="플랜트_碭⊅"/>
      <sheetName val="아파트_"/>
      <sheetName val="Summary_Sheets"/>
      <sheetName val="ITB_COST"/>
      <sheetName val="3_3"/>
      <sheetName val="주빔의_설계"/>
      <sheetName val="기존단가_(2)"/>
      <sheetName val="단가명全 "/>
      <sheetName val="REDUCER"/>
      <sheetName val="WE'T"/>
      <sheetName val="5."/>
      <sheetName val="11"/>
      <sheetName val="12."/>
      <sheetName val="14."/>
      <sheetName val="13"/>
      <sheetName val="7."/>
      <sheetName val="8."/>
      <sheetName val="시장성초안camera"/>
      <sheetName val="2000년 공정표"/>
      <sheetName val="UnitRate"/>
      <sheetName val="10현장조직"/>
      <sheetName val="득점현황"/>
      <sheetName val="물량내역서"/>
      <sheetName val="캔개발배경"/>
      <sheetName val="캔판매목표"/>
      <sheetName val="시장"/>
      <sheetName val="일정표"/>
      <sheetName val="수배X_x0000_"/>
      <sheetName val="7 th"/>
      <sheetName val="tggwan(mac)"/>
      <sheetName val="수지예산"/>
      <sheetName val="Mc1"/>
      <sheetName val="2.1  노무비 평균단가산출"/>
      <sheetName val="95MAKER"/>
      <sheetName val="태화42 "/>
      <sheetName val="결과조달"/>
      <sheetName val="ASEM내역"/>
      <sheetName val="Project Brief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TEL"/>
      <sheetName val="QandAJunior"/>
      <sheetName val="상행-교대(A1)"/>
      <sheetName val="참조"/>
      <sheetName val="링크해지용"/>
      <sheetName val="PROJECT BRIEF(EX.NEW)"/>
      <sheetName val="물량집계"/>
      <sheetName val="산근"/>
      <sheetName val="8.PILE  (돌출)"/>
      <sheetName val="A-TYPE 단위수량"/>
      <sheetName val="내역서(총괄)"/>
      <sheetName val="견출갑지"/>
      <sheetName val="증감내역서"/>
      <sheetName val="콘크리트 기성 월별"/>
      <sheetName val="콘크리트타설집계표"/>
      <sheetName val="콘크리트"/>
      <sheetName val="콘크리트출력"/>
      <sheetName val="출납일보"/>
      <sheetName val="식대"/>
      <sheetName val="신분증"/>
      <sheetName val="sheets"/>
      <sheetName val="G.R300경비"/>
      <sheetName val="환율change"/>
      <sheetName val="수배ᡘ㢑"/>
      <sheetName val="관로내역원"/>
      <sheetName val="가격Table"/>
      <sheetName val="조건표"/>
      <sheetName val="Cement IS"/>
      <sheetName val="AS복구"/>
      <sheetName val="중기터파기"/>
      <sheetName val="변수값"/>
      <sheetName val="중기상차"/>
      <sheetName val="General Data"/>
      <sheetName val="도"/>
      <sheetName val="변수"/>
      <sheetName val="토공(우물통,기타) "/>
      <sheetName val="정산내역"/>
      <sheetName val="원내역서3"/>
      <sheetName val="급여준비"/>
      <sheetName val="L_RPTA05_목록"/>
      <sheetName val="조도계산서 _x0005_"/>
      <sheetName val="3.하중산정"/>
      <sheetName val="타공종이기"/>
      <sheetName val="전체_1설계"/>
      <sheetName val="BID9697"/>
      <sheetName val="(포장)BOQ-실적공사"/>
      <sheetName val="설계서(7)"/>
      <sheetName val="5회기성 (2)"/>
      <sheetName val="감가상각"/>
      <sheetName val="외화채권"/>
      <sheetName val="급식예산"/>
      <sheetName val="첨부1"/>
      <sheetName val="Sinoma 수지평판시험"/>
      <sheetName val="전기내역1"/>
      <sheetName val="수전기기DATA"/>
      <sheetName val="단가산출2"/>
      <sheetName val="업무분장 "/>
      <sheetName val="옹벽1"/>
      <sheetName val="적용률"/>
      <sheetName val="guard(mac)"/>
      <sheetName val="현재"/>
      <sheetName val="9612-D2"/>
      <sheetName val="음료실행"/>
      <sheetName val="재료"/>
      <sheetName val="설치자재"/>
      <sheetName val="STAND20"/>
      <sheetName val="작업년월"/>
      <sheetName val="열린교실"/>
      <sheetName val="OPGW기별"/>
      <sheetName val="구耴"/>
      <sheetName val="구耴"/>
      <sheetName val="b_balju_cho"/>
      <sheetName val="산출금액내역"/>
      <sheetName val="타워크레인"/>
      <sheetName val="pile bearing capa &amp; arrenge"/>
      <sheetName val="사업수지"/>
      <sheetName val="공사_산述"/>
      <sheetName val="KLHT"/>
      <sheetName val="DLdauvao"/>
      <sheetName val="SL"/>
      <sheetName val="eq_data"/>
      <sheetName val="단가산출1"/>
      <sheetName val="C3"/>
      <sheetName val="개발실"/>
      <sheetName val="96월별PL"/>
      <sheetName val="수불.요약"/>
      <sheetName val="보유.연령"/>
      <sheetName val="열령別"/>
      <sheetName val="잔여지"/>
      <sheetName val="99지급.요약"/>
      <sheetName val="지사별 현황"/>
      <sheetName val="주택용지내역"/>
      <sheetName val="사업개발용지내역"/>
      <sheetName val="잔여지내역"/>
      <sheetName val="토목내역"/>
      <sheetName val="FURNITURE-_x0000__x0000_"/>
      <sheetName val="FURNITURE-_x000c__x0000_"/>
      <sheetName val="9509"/>
      <sheetName val="경로당내역건축"/>
      <sheetName val="인원계획-미화"/>
      <sheetName val="TB"/>
      <sheetName val="관세,통관수수료,운반비"/>
      <sheetName val="Ex-Rate"/>
      <sheetName val="현장설명서 (2)"/>
      <sheetName val="card1"/>
      <sheetName val="SUMMARY(S)"/>
      <sheetName val="BQ(실행)"/>
      <sheetName val="AILC004"/>
      <sheetName val="combi(wall)"/>
      <sheetName val="단가산출내역(노임부분수정)"/>
      <sheetName val="CABLE_WIRE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>
        <row r="1">
          <cell r="A1" t="str">
            <v xml:space="preserve">    대구내당아파트 현장직원 급여산정 기준표</v>
          </cell>
        </row>
      </sheetData>
      <sheetData sheetId="2">
        <row r="1">
          <cell r="A1" t="str">
            <v xml:space="preserve">    대구내당아파트 현장직원 급여산정 기준표</v>
          </cell>
        </row>
      </sheetData>
      <sheetData sheetId="3" refreshError="1"/>
      <sheetData sheetId="4">
        <row r="1">
          <cell r="A1" t="str">
            <v xml:space="preserve">    대구내당아파트 현장직원 급여산정 기준표</v>
          </cell>
        </row>
      </sheetData>
      <sheetData sheetId="5">
        <row r="1">
          <cell r="A1" t="str">
            <v>분류번호</v>
          </cell>
        </row>
      </sheetData>
      <sheetData sheetId="6">
        <row r="1">
          <cell r="A1" t="str">
            <v>분류번호</v>
          </cell>
        </row>
      </sheetData>
      <sheetData sheetId="7">
        <row r="1">
          <cell r="A1" t="str">
            <v xml:space="preserve">    대구내당아파트 현장직원 급여산정 기준표</v>
          </cell>
        </row>
      </sheetData>
      <sheetData sheetId="8">
        <row r="1">
          <cell r="A1" t="str">
            <v>분류번호</v>
          </cell>
        </row>
      </sheetData>
      <sheetData sheetId="9">
        <row r="1">
          <cell r="A1" t="str">
            <v>분류번호</v>
          </cell>
        </row>
      </sheetData>
      <sheetData sheetId="10">
        <row r="1">
          <cell r="A1" t="str">
            <v xml:space="preserve">    대구내당아파트 현장직원 급여산정 기준표</v>
          </cell>
        </row>
      </sheetData>
      <sheetData sheetId="11">
        <row r="1">
          <cell r="A1" t="str">
            <v>분류번호</v>
          </cell>
        </row>
      </sheetData>
      <sheetData sheetId="12">
        <row r="1">
          <cell r="A1" t="str">
            <v>분류번호</v>
          </cell>
        </row>
      </sheetData>
      <sheetData sheetId="13">
        <row r="1">
          <cell r="A1" t="str">
            <v xml:space="preserve">    대구내당아파트 현장직원 급여산정 기준표</v>
          </cell>
        </row>
      </sheetData>
      <sheetData sheetId="14">
        <row r="1">
          <cell r="A1" t="str">
            <v xml:space="preserve">    대구내당아파트 현장직원 급여산정 기준표</v>
          </cell>
        </row>
      </sheetData>
      <sheetData sheetId="15">
        <row r="1">
          <cell r="A1" t="str">
            <v>분류번호</v>
          </cell>
        </row>
      </sheetData>
      <sheetData sheetId="16">
        <row r="1">
          <cell r="A1" t="str">
            <v xml:space="preserve">    대구내당아파트 현장직원 급여산정 기준표</v>
          </cell>
        </row>
      </sheetData>
      <sheetData sheetId="17">
        <row r="1">
          <cell r="A1" t="str">
            <v xml:space="preserve">    대구내당아파트 현장직원 급여산정 기준표</v>
          </cell>
        </row>
      </sheetData>
      <sheetData sheetId="18">
        <row r="1">
          <cell r="A1" t="str">
            <v xml:space="preserve">    대구내당아파트 현장직원 급여산정 기준표</v>
          </cell>
        </row>
      </sheetData>
      <sheetData sheetId="19">
        <row r="1">
          <cell r="A1" t="str">
            <v>분류번호</v>
          </cell>
        </row>
      </sheetData>
      <sheetData sheetId="20">
        <row r="1">
          <cell r="A1" t="str">
            <v xml:space="preserve">    대구내당아파트 현장직원 급여산정 기준표</v>
          </cell>
        </row>
      </sheetData>
      <sheetData sheetId="21">
        <row r="1">
          <cell r="A1" t="str">
            <v>분류번호</v>
          </cell>
        </row>
      </sheetData>
      <sheetData sheetId="22">
        <row r="1">
          <cell r="A1" t="str">
            <v xml:space="preserve">    대구내당아파트 현장직원 급여산정 기준표</v>
          </cell>
        </row>
      </sheetData>
      <sheetData sheetId="23">
        <row r="1">
          <cell r="A1" t="str">
            <v xml:space="preserve">    대구내당아파트 현장직원 급여산정 기준표</v>
          </cell>
        </row>
      </sheetData>
      <sheetData sheetId="24">
        <row r="1">
          <cell r="A1" t="str">
            <v xml:space="preserve">    대구내당아파트 현장직원 급여산정 기준표</v>
          </cell>
        </row>
      </sheetData>
      <sheetData sheetId="25">
        <row r="1">
          <cell r="A1" t="str">
            <v>분류번호</v>
          </cell>
        </row>
      </sheetData>
      <sheetData sheetId="26">
        <row r="1">
          <cell r="A1" t="str">
            <v xml:space="preserve">    대구내당아파트 현장직원 급여산정 기준표</v>
          </cell>
        </row>
      </sheetData>
      <sheetData sheetId="27">
        <row r="1">
          <cell r="A1" t="str">
            <v>분류번호</v>
          </cell>
        </row>
      </sheetData>
      <sheetData sheetId="28">
        <row r="1">
          <cell r="A1" t="str">
            <v>분류번호</v>
          </cell>
        </row>
      </sheetData>
      <sheetData sheetId="29">
        <row r="1">
          <cell r="A1" t="str">
            <v>분류번호</v>
          </cell>
        </row>
      </sheetData>
      <sheetData sheetId="30">
        <row r="1">
          <cell r="A1" t="str">
            <v>분류번호</v>
          </cell>
        </row>
      </sheetData>
      <sheetData sheetId="31">
        <row r="1">
          <cell r="A1" t="str">
            <v>분류번호</v>
          </cell>
        </row>
      </sheetData>
      <sheetData sheetId="32"/>
      <sheetData sheetId="33">
        <row r="1">
          <cell r="A1" t="str">
            <v>분류번호</v>
          </cell>
        </row>
      </sheetData>
      <sheetData sheetId="34">
        <row r="1">
          <cell r="A1" t="str">
            <v>분류번호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>
        <row r="1">
          <cell r="A1" t="str">
            <v xml:space="preserve">    대구내당아파트 현장직원 급여산정 기준표</v>
          </cell>
        </row>
      </sheetData>
      <sheetData sheetId="1028">
        <row r="1">
          <cell r="A1" t="str">
            <v>분류번호</v>
          </cell>
        </row>
      </sheetData>
      <sheetData sheetId="1029">
        <row r="1">
          <cell r="A1" t="str">
            <v>분류번호</v>
          </cell>
        </row>
      </sheetData>
      <sheetData sheetId="1030">
        <row r="1">
          <cell r="A1" t="str">
            <v>분류번호</v>
          </cell>
        </row>
      </sheetData>
      <sheetData sheetId="1031">
        <row r="1">
          <cell r="A1" t="str">
            <v xml:space="preserve">    대구내당아파트 현장직원 급여산정 기준표</v>
          </cell>
        </row>
      </sheetData>
      <sheetData sheetId="1032">
        <row r="1">
          <cell r="A1" t="str">
            <v xml:space="preserve">    대구내당아파트 현장직원 급여산정 기준표</v>
          </cell>
        </row>
      </sheetData>
      <sheetData sheetId="1033">
        <row r="1">
          <cell r="A1" t="str">
            <v>분류번호</v>
          </cell>
        </row>
      </sheetData>
      <sheetData sheetId="1034">
        <row r="1">
          <cell r="A1" t="str">
            <v>분류번호</v>
          </cell>
        </row>
      </sheetData>
      <sheetData sheetId="1035">
        <row r="1">
          <cell r="A1" t="str">
            <v xml:space="preserve">    대구내당아파트 현장직원 급여산정 기준표</v>
          </cell>
        </row>
      </sheetData>
      <sheetData sheetId="1036">
        <row r="1">
          <cell r="A1" t="str">
            <v>분류번호</v>
          </cell>
        </row>
      </sheetData>
      <sheetData sheetId="1037">
        <row r="1">
          <cell r="A1" t="str">
            <v xml:space="preserve">    대구내당아파트 현장직원 급여산정 기준표</v>
          </cell>
        </row>
      </sheetData>
      <sheetData sheetId="1038">
        <row r="1">
          <cell r="A1" t="str">
            <v>분류번호</v>
          </cell>
        </row>
      </sheetData>
      <sheetData sheetId="1039">
        <row r="1">
          <cell r="A1" t="str">
            <v>분류번호</v>
          </cell>
        </row>
      </sheetData>
      <sheetData sheetId="1040">
        <row r="1">
          <cell r="A1" t="str">
            <v>분류번호</v>
          </cell>
        </row>
      </sheetData>
      <sheetData sheetId="1041">
        <row r="1">
          <cell r="A1" t="str">
            <v>분류번호</v>
          </cell>
        </row>
      </sheetData>
      <sheetData sheetId="1042">
        <row r="1">
          <cell r="A1" t="str">
            <v xml:space="preserve">    대구내당아파트 현장직원 급여산정 기준표</v>
          </cell>
        </row>
      </sheetData>
      <sheetData sheetId="1043">
        <row r="1">
          <cell r="A1" t="str">
            <v>분류번호</v>
          </cell>
        </row>
      </sheetData>
      <sheetData sheetId="1044">
        <row r="1">
          <cell r="A1" t="str">
            <v xml:space="preserve">    대구내당아파트 현장직원 급여산정 기준표</v>
          </cell>
        </row>
      </sheetData>
      <sheetData sheetId="1045">
        <row r="1">
          <cell r="A1" t="str">
            <v>분류번호</v>
          </cell>
        </row>
      </sheetData>
      <sheetData sheetId="1046">
        <row r="1">
          <cell r="A1" t="str">
            <v>분류번호</v>
          </cell>
        </row>
      </sheetData>
      <sheetData sheetId="1047">
        <row r="1">
          <cell r="A1" t="str">
            <v xml:space="preserve">    대구내당아파트 현장직원 급여산정 기준표</v>
          </cell>
        </row>
      </sheetData>
      <sheetData sheetId="1048">
        <row r="1">
          <cell r="A1" t="str">
            <v>분류번호</v>
          </cell>
        </row>
      </sheetData>
      <sheetData sheetId="1049">
        <row r="1">
          <cell r="A1" t="str">
            <v>분류번호</v>
          </cell>
        </row>
      </sheetData>
      <sheetData sheetId="1050">
        <row r="1">
          <cell r="A1" t="str">
            <v xml:space="preserve">    대구내당아파트 현장직원 급여산정 기준표</v>
          </cell>
        </row>
      </sheetData>
      <sheetData sheetId="1051">
        <row r="1">
          <cell r="A1" t="str">
            <v xml:space="preserve">    대구내당아파트 현장직원 급여산정 기준표</v>
          </cell>
        </row>
      </sheetData>
      <sheetData sheetId="1052">
        <row r="1">
          <cell r="A1" t="str">
            <v xml:space="preserve">    대구내당아파트 현장직원 급여산정 기준표</v>
          </cell>
        </row>
      </sheetData>
      <sheetData sheetId="1053">
        <row r="1">
          <cell r="A1" t="str">
            <v>분류번호</v>
          </cell>
        </row>
      </sheetData>
      <sheetData sheetId="1054">
        <row r="1">
          <cell r="A1" t="str">
            <v>분류번호</v>
          </cell>
        </row>
      </sheetData>
      <sheetData sheetId="1055">
        <row r="1">
          <cell r="A1" t="str">
            <v>분류번호</v>
          </cell>
        </row>
      </sheetData>
      <sheetData sheetId="1056">
        <row r="1">
          <cell r="A1" t="str">
            <v>분류번호</v>
          </cell>
        </row>
      </sheetData>
      <sheetData sheetId="1057">
        <row r="1">
          <cell r="A1" t="str">
            <v xml:space="preserve">    대구내당아파트 현장직원 급여산정 기준표</v>
          </cell>
        </row>
      </sheetData>
      <sheetData sheetId="1058">
        <row r="1">
          <cell r="A1" t="str">
            <v>분류번호</v>
          </cell>
        </row>
      </sheetData>
      <sheetData sheetId="1059">
        <row r="1">
          <cell r="A1" t="str">
            <v>분류번호</v>
          </cell>
        </row>
      </sheetData>
      <sheetData sheetId="1060">
        <row r="1">
          <cell r="A1" t="str">
            <v>분류번호</v>
          </cell>
        </row>
      </sheetData>
      <sheetData sheetId="1061">
        <row r="1">
          <cell r="A1" t="str">
            <v xml:space="preserve">    대구내당아파트 현장직원 급여산정 기준표</v>
          </cell>
        </row>
      </sheetData>
      <sheetData sheetId="1062">
        <row r="1">
          <cell r="A1" t="str">
            <v xml:space="preserve">    대구내당아파트 현장직원 급여산정 기준표</v>
          </cell>
        </row>
      </sheetData>
      <sheetData sheetId="1063">
        <row r="1">
          <cell r="A1" t="str">
            <v>분류번호</v>
          </cell>
        </row>
      </sheetData>
      <sheetData sheetId="1064">
        <row r="1">
          <cell r="A1" t="str">
            <v>분류번호</v>
          </cell>
        </row>
      </sheetData>
      <sheetData sheetId="1065">
        <row r="1">
          <cell r="A1" t="str">
            <v>분류번호</v>
          </cell>
        </row>
      </sheetData>
      <sheetData sheetId="1066">
        <row r="1">
          <cell r="A1" t="str">
            <v>분류번호</v>
          </cell>
        </row>
      </sheetData>
      <sheetData sheetId="1067">
        <row r="1">
          <cell r="A1" t="str">
            <v>분류번호</v>
          </cell>
        </row>
      </sheetData>
      <sheetData sheetId="1068">
        <row r="1">
          <cell r="A1" t="str">
            <v>분류번호</v>
          </cell>
        </row>
      </sheetData>
      <sheetData sheetId="1069">
        <row r="1">
          <cell r="A1" t="str">
            <v xml:space="preserve">    대구내당아파트 현장직원 급여산정 기준표</v>
          </cell>
        </row>
      </sheetData>
      <sheetData sheetId="1070">
        <row r="1">
          <cell r="A1" t="str">
            <v>분류번호</v>
          </cell>
        </row>
      </sheetData>
      <sheetData sheetId="1071">
        <row r="1">
          <cell r="A1" t="str">
            <v>분류번호</v>
          </cell>
        </row>
      </sheetData>
      <sheetData sheetId="1072">
        <row r="1">
          <cell r="A1" t="str">
            <v>분류번호</v>
          </cell>
        </row>
      </sheetData>
      <sheetData sheetId="1073">
        <row r="1">
          <cell r="A1" t="str">
            <v>분류번호</v>
          </cell>
        </row>
      </sheetData>
      <sheetData sheetId="1074">
        <row r="1">
          <cell r="A1" t="str">
            <v>분류번호</v>
          </cell>
        </row>
      </sheetData>
      <sheetData sheetId="1075">
        <row r="1">
          <cell r="A1" t="str">
            <v>분류번호</v>
          </cell>
        </row>
      </sheetData>
      <sheetData sheetId="1076">
        <row r="1">
          <cell r="A1" t="str">
            <v xml:space="preserve">    대구내당아파트 현장직원 급여산정 기준표</v>
          </cell>
        </row>
      </sheetData>
      <sheetData sheetId="1077">
        <row r="1">
          <cell r="A1" t="str">
            <v>분류번호</v>
          </cell>
        </row>
      </sheetData>
      <sheetData sheetId="1078">
        <row r="1">
          <cell r="A1" t="str">
            <v>분류번호</v>
          </cell>
        </row>
      </sheetData>
      <sheetData sheetId="1079">
        <row r="1">
          <cell r="A1" t="str">
            <v>분류번호</v>
          </cell>
        </row>
      </sheetData>
      <sheetData sheetId="1080">
        <row r="1">
          <cell r="A1" t="str">
            <v>분류번호</v>
          </cell>
        </row>
      </sheetData>
      <sheetData sheetId="1081">
        <row r="1">
          <cell r="A1" t="str">
            <v>분류번호</v>
          </cell>
        </row>
      </sheetData>
      <sheetData sheetId="1082">
        <row r="1">
          <cell r="A1" t="str">
            <v xml:space="preserve">    대구내당아파트 현장직원 급여산정 기준표</v>
          </cell>
        </row>
      </sheetData>
      <sheetData sheetId="1083">
        <row r="1">
          <cell r="A1" t="str">
            <v xml:space="preserve">    대구내당아파트 현장직원 급여산정 기준표</v>
          </cell>
        </row>
      </sheetData>
      <sheetData sheetId="1084">
        <row r="1">
          <cell r="A1" t="str">
            <v>분류번호</v>
          </cell>
        </row>
      </sheetData>
      <sheetData sheetId="1085">
        <row r="1">
          <cell r="A1" t="str">
            <v>분류번호</v>
          </cell>
        </row>
      </sheetData>
      <sheetData sheetId="1086">
        <row r="1">
          <cell r="A1" t="str">
            <v xml:space="preserve">    대구내당아파트 현장직원 급여산정 기준표</v>
          </cell>
        </row>
      </sheetData>
      <sheetData sheetId="1087">
        <row r="1">
          <cell r="A1" t="str">
            <v>분류번호</v>
          </cell>
        </row>
      </sheetData>
      <sheetData sheetId="1088">
        <row r="1">
          <cell r="A1" t="str">
            <v>분류번호</v>
          </cell>
        </row>
      </sheetData>
      <sheetData sheetId="1089">
        <row r="1">
          <cell r="A1" t="str">
            <v xml:space="preserve">    대구내당아파트 현장직원 급여산정 기준표</v>
          </cell>
        </row>
      </sheetData>
      <sheetData sheetId="1090">
        <row r="1">
          <cell r="A1" t="str">
            <v>분류번호</v>
          </cell>
        </row>
      </sheetData>
      <sheetData sheetId="1091">
        <row r="1">
          <cell r="A1" t="str">
            <v>분류번호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/>
      <sheetData sheetId="1099">
        <row r="1">
          <cell r="A1" t="str">
            <v xml:space="preserve">    대구내당아파트 현장직원 급여산정 기준표</v>
          </cell>
        </row>
      </sheetData>
      <sheetData sheetId="1100">
        <row r="1">
          <cell r="A1" t="str">
            <v>분류번호</v>
          </cell>
        </row>
      </sheetData>
      <sheetData sheetId="1101">
        <row r="1">
          <cell r="A1" t="str">
            <v>분류번호</v>
          </cell>
        </row>
      </sheetData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>
        <row r="1">
          <cell r="A1" t="str">
            <v xml:space="preserve">    대구내당아파트 현장직원 급여산정 기준표</v>
          </cell>
        </row>
      </sheetData>
      <sheetData sheetId="1134">
        <row r="1">
          <cell r="A1" t="str">
            <v>분류번호</v>
          </cell>
        </row>
      </sheetData>
      <sheetData sheetId="1135"/>
      <sheetData sheetId="1136"/>
      <sheetData sheetId="1137"/>
      <sheetData sheetId="1138">
        <row r="1">
          <cell r="A1" t="str">
            <v xml:space="preserve">    대구내당아파트 현장직원 급여산정 기준표</v>
          </cell>
        </row>
      </sheetData>
      <sheetData sheetId="1139">
        <row r="1">
          <cell r="A1" t="str">
            <v xml:space="preserve">    대구내당아파트 현장직원 급여산정 기준표</v>
          </cell>
        </row>
      </sheetData>
      <sheetData sheetId="1140">
        <row r="1">
          <cell r="A1" t="str">
            <v>분류번호</v>
          </cell>
        </row>
      </sheetData>
      <sheetData sheetId="1141"/>
      <sheetData sheetId="1142">
        <row r="1">
          <cell r="A1" t="str">
            <v xml:space="preserve">    대구내당아파트 현장직원 급여산정 기준표</v>
          </cell>
        </row>
      </sheetData>
      <sheetData sheetId="1143">
        <row r="1">
          <cell r="A1" t="str">
            <v>분류번호</v>
          </cell>
        </row>
      </sheetData>
      <sheetData sheetId="1144"/>
      <sheetData sheetId="1145"/>
      <sheetData sheetId="1146">
        <row r="1">
          <cell r="A1" t="str">
            <v xml:space="preserve">    대구내당아파트 현장직원 급여산정 기준표</v>
          </cell>
        </row>
      </sheetData>
      <sheetData sheetId="1147">
        <row r="1">
          <cell r="A1" t="str">
            <v>분류번호</v>
          </cell>
        </row>
      </sheetData>
      <sheetData sheetId="1148">
        <row r="1">
          <cell r="A1" t="str">
            <v xml:space="preserve">    대구내당아파트 현장직원 급여산정 기준표</v>
          </cell>
        </row>
      </sheetData>
      <sheetData sheetId="1149">
        <row r="1">
          <cell r="A1" t="str">
            <v xml:space="preserve">    대구내당아파트 현장직원 급여산정 기준표</v>
          </cell>
        </row>
      </sheetData>
      <sheetData sheetId="1150">
        <row r="1">
          <cell r="A1" t="str">
            <v>분류번호</v>
          </cell>
        </row>
      </sheetData>
      <sheetData sheetId="1151">
        <row r="1">
          <cell r="A1" t="str">
            <v>분류번호</v>
          </cell>
        </row>
      </sheetData>
      <sheetData sheetId="1152">
        <row r="1">
          <cell r="A1" t="str">
            <v xml:space="preserve">    대구내당아파트 현장직원 급여산정 기준표</v>
          </cell>
        </row>
      </sheetData>
      <sheetData sheetId="1153">
        <row r="1">
          <cell r="A1" t="str">
            <v>분류번호</v>
          </cell>
        </row>
      </sheetData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>
        <row r="1">
          <cell r="A1" t="str">
            <v>8월 판교 포스코 - 두리건설</v>
          </cell>
        </row>
      </sheetData>
      <sheetData sheetId="1208">
        <row r="1">
          <cell r="A1" t="str">
            <v>8월 판교 포스코 - 두리건설</v>
          </cell>
        </row>
      </sheetData>
      <sheetData sheetId="1209">
        <row r="1">
          <cell r="A1" t="str">
            <v>8월 판교 포스코 - 두리건설</v>
          </cell>
        </row>
      </sheetData>
      <sheetData sheetId="1210"/>
      <sheetData sheetId="1211">
        <row r="1">
          <cell r="A1" t="str">
            <v>8월 판교 포스코 - 두리건설</v>
          </cell>
        </row>
      </sheetData>
      <sheetData sheetId="1212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 FURNACE현설"/>
      <sheetName val="준검 내역서"/>
      <sheetName val="노임"/>
      <sheetName val="Option"/>
      <sheetName val="WONMI"/>
      <sheetName val="건축공사실행"/>
      <sheetName val="내역"/>
      <sheetName val="순공사비"/>
      <sheetName val="부대공Ⅱ"/>
      <sheetName val="단위수량"/>
      <sheetName val="내역서"/>
      <sheetName val="설계내역서"/>
      <sheetName val="02자재"/>
      <sheetName val="DATE"/>
      <sheetName val="6호기"/>
      <sheetName val="단위단가"/>
      <sheetName val="CTEMCOST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노무비"/>
      <sheetName val="설비"/>
      <sheetName val="고분전시관"/>
      <sheetName val="건축2"/>
      <sheetName val="투찰가"/>
      <sheetName val="회사정보"/>
      <sheetName val="MRS세부"/>
      <sheetName val="유림골조"/>
      <sheetName val="갑지1"/>
      <sheetName val="품셈TABLE"/>
      <sheetName val="6PILE  (돌출)"/>
      <sheetName val="설계"/>
      <sheetName val="쌍송교"/>
      <sheetName val="#REF"/>
      <sheetName val="삭제내역1차"/>
      <sheetName val="1.공사비집계"/>
      <sheetName val="기본일위"/>
      <sheetName val="직노"/>
      <sheetName val="기본사항"/>
      <sheetName val="목록1"/>
      <sheetName val="교통대책내역"/>
      <sheetName val="기계설비"/>
      <sheetName val="변경내역서"/>
      <sheetName val="EACT10"/>
      <sheetName val="교량전기"/>
      <sheetName val="공조기휀"/>
      <sheetName val="Sheet5"/>
      <sheetName val="Sheet2"/>
      <sheetName val="공주-교대(A1)"/>
      <sheetName val="일위목차"/>
      <sheetName val="광양방향"/>
      <sheetName val="총괄갑 "/>
      <sheetName val="적현로"/>
      <sheetName val="인사자료총집계"/>
      <sheetName val="공사개요"/>
      <sheetName val="업체명"/>
      <sheetName val="관리"/>
      <sheetName val="실행예산_(2)"/>
      <sheetName val="_FURNACE현설"/>
      <sheetName val="준검_내역서"/>
      <sheetName val="원가계산서"/>
      <sheetName val="차도부연장현황"/>
      <sheetName val="자재단가"/>
      <sheetName val="1차 내역서"/>
      <sheetName val="Sheet1"/>
      <sheetName val="동원인원"/>
      <sheetName val="대전-교대(A1-A2)"/>
      <sheetName val="대전노은1차_조적_집계표"/>
      <sheetName val="자재표"/>
      <sheetName val="우석문틀"/>
      <sheetName val="BOQ"/>
      <sheetName val="용산3(영광)"/>
      <sheetName val="1차설계변경내역"/>
      <sheetName val="BID"/>
      <sheetName val="건축원가"/>
      <sheetName val="단가조사"/>
      <sheetName val="일위대가"/>
      <sheetName val="해창정"/>
      <sheetName val="내역(설비)"/>
      <sheetName val="49-119"/>
      <sheetName val="내역(대광)"/>
      <sheetName val="관급자재"/>
      <sheetName val="설계내역"/>
      <sheetName val="차수"/>
      <sheetName val="현금"/>
      <sheetName val="내역서(1공구)"/>
      <sheetName val="환산"/>
      <sheetName val="납부서"/>
      <sheetName val="합천내역"/>
      <sheetName val="기기리스트"/>
      <sheetName val="업체코드"/>
      <sheetName val="추천서"/>
      <sheetName val="대구은행"/>
      <sheetName val="95MAKER"/>
      <sheetName val="을"/>
      <sheetName val="노임이"/>
      <sheetName val="증감대비"/>
      <sheetName val="재료"/>
      <sheetName val="설치자재"/>
      <sheetName val="그림"/>
      <sheetName val="그림2"/>
      <sheetName val="파일항타"/>
      <sheetName val="6F8"/>
      <sheetName val="General Data"/>
      <sheetName val="일반공사"/>
      <sheetName val="도근좌표"/>
      <sheetName val="무전표"/>
      <sheetName val="목록"/>
      <sheetName val="교대(A1)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실행"/>
      <sheetName val="콤보박스와 리스트박스의 연결"/>
      <sheetName val="1)fs"/>
      <sheetName val="수량산출"/>
      <sheetName val="손익분석"/>
      <sheetName val="실행대비"/>
      <sheetName val="기계경비집계"/>
      <sheetName val="세부"/>
      <sheetName val="1_공사비집계"/>
      <sheetName val="실행예산_(2)1"/>
      <sheetName val="준검_내역서1"/>
      <sheetName val="_FURNACE현설1"/>
      <sheetName val="1_공사비집계1"/>
      <sheetName val="현장별계약현황('98.10.31)"/>
      <sheetName val="목포방향"/>
      <sheetName val="220 (2)"/>
      <sheetName val="단가"/>
      <sheetName val="간접"/>
      <sheetName val="일위대가(가설)"/>
      <sheetName val="2공구산출내역"/>
      <sheetName val="교대(A1-A2)"/>
      <sheetName val="목차"/>
      <sheetName val="목동세대 산출근거"/>
      <sheetName val="Base"/>
      <sheetName val="인원계획-미화"/>
      <sheetName val="점수계산1-2"/>
      <sheetName val="분양면적표"/>
      <sheetName val="건축개요"/>
      <sheetName val="공기산정"/>
      <sheetName val="기초단가"/>
      <sheetName val="건축공사집계"/>
      <sheetName val="#2_일위대가목록"/>
      <sheetName val="데이타"/>
      <sheetName val="맨홀수량산출"/>
      <sheetName val="증감내역서"/>
      <sheetName val="맨홀"/>
      <sheetName val="사업부배부A"/>
      <sheetName val="업체별기성내역"/>
      <sheetName val="저"/>
      <sheetName val="세금자료"/>
      <sheetName val="기본자료입력"/>
      <sheetName val="2000년1차"/>
      <sheetName val="목록표"/>
      <sheetName val="2003상반기노임기준"/>
      <sheetName val="Data&amp;Result"/>
      <sheetName val="인건-측정"/>
      <sheetName val="일용노임단가"/>
      <sheetName val="참조자료"/>
      <sheetName val="실행갑지"/>
      <sheetName val="안양1공구_건축"/>
      <sheetName val="수량집계"/>
      <sheetName val="도급자재"/>
      <sheetName val="본체"/>
      <sheetName val="퇴직금(울산천상)"/>
      <sheetName val="관로내역원"/>
      <sheetName val="통장출금액"/>
      <sheetName val="식재일위대가"/>
      <sheetName val="일위대가목차"/>
      <sheetName val="내역(기계설비)"/>
      <sheetName val="일반전기C"/>
      <sheetName val="계림(함평)"/>
      <sheetName val="계림(장성)"/>
      <sheetName val="기본단가"/>
      <sheetName val="기계공사"/>
      <sheetName val="기본단가표"/>
      <sheetName val="건축일"/>
      <sheetName val="45,46"/>
      <sheetName val="입찰안"/>
      <sheetName val="부대공"/>
      <sheetName val="포장공"/>
      <sheetName val="대비"/>
      <sheetName val="단가 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차액보증"/>
      <sheetName val="70%"/>
      <sheetName val="조직공사중"/>
      <sheetName val="수목표준대가"/>
      <sheetName val="견적서"/>
      <sheetName val="의왕내역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신갈"/>
      <sheetName val="예산"/>
      <sheetName val="총괄내역서"/>
      <sheetName val="현장별"/>
      <sheetName val="입찰견적보고서"/>
      <sheetName val="추가예산"/>
      <sheetName val="ABUT수량-A1"/>
      <sheetName val="일위대가표"/>
      <sheetName val="일위대가(건축)"/>
      <sheetName val="설비2차"/>
      <sheetName val="원형1호맨홀토공수량"/>
      <sheetName val="금액"/>
      <sheetName val="주현(해보)"/>
      <sheetName val="주현(영광)"/>
      <sheetName val="CT "/>
      <sheetName val="01"/>
      <sheetName val="갑지(추정)"/>
      <sheetName val="흄관"/>
      <sheetName val="Macro7"/>
      <sheetName val="9811"/>
      <sheetName val="노무,재료"/>
      <sheetName val="유림총괄"/>
      <sheetName val="월별수입"/>
      <sheetName val="예산명세서"/>
      <sheetName val="설계명세서"/>
      <sheetName val="자료입력"/>
      <sheetName val="내역5"/>
      <sheetName val="96노임기준"/>
      <sheetName val="부동산"/>
      <sheetName val="식재"/>
      <sheetName val="시설물"/>
      <sheetName val="식재출력용"/>
      <sheetName val="유지관리"/>
      <sheetName val="Project Brief"/>
      <sheetName val="자재"/>
      <sheetName val="b_balju (2)"/>
      <sheetName val="b_gunmul"/>
      <sheetName val="구의33고"/>
      <sheetName val="COPING"/>
      <sheetName val="코드표"/>
      <sheetName val="산출근거(본선외)"/>
      <sheetName val="input(본선외)"/>
      <sheetName val="1.설계조건"/>
      <sheetName val="BSD (2)"/>
      <sheetName val="성남여성복지내역"/>
      <sheetName val="Breakdown"/>
      <sheetName val="UnitRate"/>
      <sheetName val="SLAB&quot;1&quot;"/>
      <sheetName val="백암비스타내역"/>
      <sheetName val="정부노임단가"/>
      <sheetName val="전기"/>
      <sheetName val="수입"/>
      <sheetName val="골조시행"/>
      <sheetName val="경비"/>
      <sheetName val="식재인부"/>
      <sheetName val="0.1 KEY ASSUMPTIONS"/>
      <sheetName val="0.2 SCENARIO"/>
      <sheetName val="0. CONTROL"/>
      <sheetName val="하수급견적대비"/>
      <sheetName val="Project_Brief"/>
      <sheetName val="b_balju_(2)"/>
      <sheetName val="SG"/>
      <sheetName val="코드"/>
      <sheetName val="을지"/>
      <sheetName val="직공비"/>
      <sheetName val="실행단가철(ems코드적용)"/>
      <sheetName val="실행단가"/>
      <sheetName val="기초코드"/>
      <sheetName val="간접비내역-1"/>
      <sheetName val="작성기준"/>
      <sheetName val="물가자료"/>
      <sheetName val="Bia"/>
      <sheetName val="So lieu"/>
      <sheetName val="TH VL, NC, DDHT Thanhphuoc"/>
      <sheetName val="CODE"/>
      <sheetName val="Tables"/>
      <sheetName val="품목"/>
      <sheetName val="사급자재"/>
      <sheetName val="APT"/>
      <sheetName val="인테리어내역"/>
      <sheetName val="MTL$-INTER"/>
      <sheetName val="PBS"/>
      <sheetName val="11.자재단가"/>
      <sheetName val="COPING-1"/>
      <sheetName val="역T형교대-2수량"/>
      <sheetName val="삼성전기"/>
      <sheetName val="Sheet1 (2)"/>
      <sheetName val="간선계산"/>
      <sheetName val="Summary Sheets"/>
      <sheetName val="단가표"/>
      <sheetName val="부산4"/>
      <sheetName val="001"/>
      <sheetName val="CON"/>
      <sheetName val="CABLE"/>
      <sheetName val="TG9504"/>
      <sheetName val="960318-1"/>
      <sheetName val="F5"/>
      <sheetName val="방송일위대가"/>
      <sheetName val="금액내역서"/>
      <sheetName val="단가조사서"/>
      <sheetName val="J01"/>
      <sheetName val="원가계산"/>
      <sheetName val="PROJECT BRIEF(EX.NEW)"/>
      <sheetName val="관기성공_내"/>
      <sheetName val="So_lieu"/>
      <sheetName val="TH_VL,_NC,_DDHT_Thanhphuoc"/>
      <sheetName val="관기성공_내1"/>
      <sheetName val="So_lieu1"/>
      <sheetName val="TH_VL,_NC,_DDHT_Thanhphuoc1"/>
      <sheetName val="빌딩 안내"/>
      <sheetName val="DESIGN CRITERIA"/>
      <sheetName val="포장복구집계"/>
      <sheetName val="전력"/>
      <sheetName val="배수공"/>
      <sheetName val="계수시트"/>
      <sheetName val="내역서2안"/>
      <sheetName val="물가"/>
      <sheetName val="기초목록"/>
      <sheetName val="SUMMARY"/>
      <sheetName val="PAINT"/>
      <sheetName val="5사남"/>
      <sheetName val="포스코실행"/>
      <sheetName val="목표세부명세"/>
      <sheetName val="패널"/>
      <sheetName val="간접비"/>
      <sheetName val="99년신청"/>
      <sheetName val="입찰"/>
      <sheetName val="현경"/>
      <sheetName val="Macro3"/>
      <sheetName val="건축토목내역"/>
      <sheetName val="대목"/>
      <sheetName val="제잡비"/>
      <sheetName val="Define finishing"/>
      <sheetName val="기계내역"/>
      <sheetName val="시추주상도"/>
      <sheetName val="CON'C"/>
      <sheetName val="품셈"/>
      <sheetName val="노임단가산출근거"/>
      <sheetName val="적격점수&lt;300억미만&gt;"/>
      <sheetName val="COVER"/>
      <sheetName val="BSD _2_"/>
      <sheetName val="제품"/>
      <sheetName val="영업.일1"/>
      <sheetName val="공동"/>
      <sheetName val="물량표"/>
      <sheetName val="안산기계장치"/>
      <sheetName val="기초부하"/>
      <sheetName val=" 냉각수펌프"/>
      <sheetName val="잡비"/>
      <sheetName val="3F"/>
      <sheetName val="카렌스센터계량기설치공사"/>
      <sheetName val="기술부 VENDOR LIST"/>
      <sheetName val="기본 FACTOR"/>
      <sheetName val="분양가"/>
      <sheetName val="특판제외"/>
      <sheetName val="$bhp"/>
      <sheetName val="상행-교대(A1-A2)"/>
      <sheetName val="조명율표"/>
      <sheetName val="호프"/>
      <sheetName val="채권(하반기)"/>
      <sheetName val="000000"/>
      <sheetName val="인건비"/>
      <sheetName val="일위목차(전기)"/>
      <sheetName val="수수료율표"/>
      <sheetName val="개산공사비"/>
      <sheetName val="피벗테이블데이터분석"/>
      <sheetName val="적용단위길이"/>
      <sheetName val="Total"/>
      <sheetName val="날개벽(시점좌측)"/>
      <sheetName val="1안"/>
      <sheetName val="견"/>
      <sheetName val="익산"/>
      <sheetName val="제1회기성청구.20110620.xlsx"/>
      <sheetName val="Sheet3"/>
      <sheetName val="남양주부대"/>
      <sheetName val="동별내역-3월5일"/>
      <sheetName val="대비표"/>
      <sheetName val="사업성"/>
      <sheetName val="주관사업"/>
      <sheetName val="단위가격"/>
      <sheetName val="수목데이타"/>
      <sheetName val="시설물일위"/>
      <sheetName val="내역(설계)"/>
      <sheetName val="플랜트 설치"/>
      <sheetName val="외주비"/>
      <sheetName val="터파기및재료"/>
      <sheetName val="조경일람"/>
      <sheetName val="행거,슈,볼트,펌프,잡재"/>
      <sheetName val="남양시작동자105노65기1.3화1.2"/>
      <sheetName val="7.수지"/>
      <sheetName val="205동"/>
      <sheetName val="설비공사"/>
      <sheetName val="04년부품"/>
      <sheetName val="9509"/>
      <sheetName val="전신환매도율"/>
      <sheetName val="공통가설(현장검토안)"/>
      <sheetName val="당사수지"/>
      <sheetName val="대차대조-보고"/>
      <sheetName val="일위"/>
      <sheetName val="토목공사"/>
      <sheetName val="매출.물동명세"/>
      <sheetName val="조명시설"/>
      <sheetName val="참조M"/>
      <sheetName val="Baby일위대가"/>
      <sheetName val="건축"/>
      <sheetName val="별표"/>
      <sheetName val="내   역"/>
      <sheetName val="현장관리비데이타"/>
      <sheetName val="경산"/>
      <sheetName val="3층LOAD"/>
      <sheetName val="1층LOAD"/>
      <sheetName val="입력"/>
      <sheetName val="다곡2교"/>
      <sheetName val="경로당내역건축"/>
      <sheetName val="부대공사"/>
      <sheetName val="국민연금"/>
      <sheetName val="현황표-원래"/>
      <sheetName val="지급(진행중)"/>
      <sheetName val="실행철강하도"/>
      <sheetName val="물량"/>
      <sheetName val="광산내역"/>
      <sheetName val="매매"/>
      <sheetName val="총물량"/>
      <sheetName val="단가표 (2)"/>
      <sheetName val="내역서을지"/>
      <sheetName val="아파트"/>
      <sheetName val="부대내역"/>
      <sheetName val="특수기호강도거푸집"/>
      <sheetName val="종배수관면벽신"/>
      <sheetName val="종배수관(신)"/>
      <sheetName val="단가 및 재료비"/>
      <sheetName val="중기사용료산출근거"/>
      <sheetName val="토공사(흙막이)"/>
      <sheetName val="목록2"/>
      <sheetName val="중기"/>
      <sheetName val="토공집계"/>
      <sheetName val="토적계산서"/>
      <sheetName val="정화조동내역"/>
      <sheetName val="총내역"/>
      <sheetName val="견적"/>
      <sheetName val="부표총괄"/>
      <sheetName val="총괄갑_"/>
      <sheetName val="0314재고확인"/>
      <sheetName val=""/>
      <sheetName val="진주방향"/>
      <sheetName val="unit 4"/>
      <sheetName val="공조기"/>
      <sheetName val="청주-교대(A1)"/>
      <sheetName val="FIT보온LINK"/>
      <sheetName val="Sheet4"/>
      <sheetName val="C.배수관공"/>
      <sheetName val="4.2유효폭의 계산"/>
      <sheetName val="단위세대 개요"/>
      <sheetName val="공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비(전체)"/>
      <sheetName val="#REF"/>
      <sheetName val="새공통"/>
      <sheetName val="유림골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당사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"/>
      <sheetName val="동탄지구 수지분석"/>
      <sheetName val="입찰예정토지"/>
      <sheetName val="붙이기"/>
      <sheetName val="입찰예정토지 (3)"/>
      <sheetName val="입찰예정토지풍성"/>
      <sheetName val="동탄 택지 당첨 준비사항"/>
      <sheetName val="3-1블럭 수지분석"/>
      <sheetName val="택지 매입시 금융비용"/>
      <sheetName val="cas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도시지원"/>
      <sheetName val="근생"/>
      <sheetName val="농가주택"/>
      <sheetName val="공공"/>
      <sheetName val="Sheet2"/>
      <sheetName val="현상설계구역(11월버전)"/>
      <sheetName val="대전-교대(A1-A2)"/>
      <sheetName val="공통비(전체)"/>
      <sheetName val="DATA"/>
      <sheetName val="유림골조"/>
      <sheetName val="공통가설"/>
      <sheetName val="첨"/>
      <sheetName val="확인"/>
      <sheetName val="대여현황"/>
      <sheetName val="실행대비"/>
      <sheetName val="기초일위"/>
      <sheetName val="총괄표"/>
      <sheetName val="토목주소"/>
      <sheetName val="식재인부"/>
      <sheetName val="공사비산출내역"/>
      <sheetName val="Sheet1 (2)"/>
      <sheetName val="법인구분"/>
      <sheetName val="기초코드"/>
      <sheetName val="마산월령동골조물량변경"/>
      <sheetName val="업무분장 "/>
      <sheetName val="2공구산출내역"/>
      <sheetName val="DATE"/>
      <sheetName val="영업소실적"/>
      <sheetName val="수지"/>
      <sheetName val="가구및획지조서(121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시공비2"/>
      <sheetName val="DOOR"/>
      <sheetName val="STEEL"/>
      <sheetName val="비교표"/>
      <sheetName val="예산표 "/>
      <sheetName val="SUMMARY"/>
      <sheetName val="REMARK"/>
      <sheetName val="시공비"/>
      <sheetName val="M-UP"/>
      <sheetName val="상주비"/>
      <sheetName val="물량표"/>
      <sheetName val="특수"/>
      <sheetName val="GLASS"/>
      <sheetName val="GRANITE"/>
      <sheetName val="PAINT"/>
      <sheetName val="PAINT (2)"/>
      <sheetName val="VOLUMN"/>
      <sheetName val="물량표 (2)"/>
      <sheetName val="MOCK-UP"/>
      <sheetName val="매출"/>
      <sheetName val="월별수입"/>
      <sheetName val="공통비(전체)"/>
      <sheetName val="터파기및재료"/>
      <sheetName val="산출내역서"/>
      <sheetName val="DB"/>
      <sheetName val="자판실행"/>
      <sheetName val="상조회"/>
      <sheetName val="소득세"/>
      <sheetName val="의보"/>
      <sheetName val="생산직잔업"/>
      <sheetName val="SALTAB97"/>
      <sheetName val="코드"/>
      <sheetName val="G019c"/>
      <sheetName val="목록"/>
      <sheetName val="중기"/>
      <sheetName val="은행"/>
      <sheetName val="수입"/>
      <sheetName val="새공통(96임금인상기준)"/>
      <sheetName val="대비표(토공1안)"/>
      <sheetName val="산출내역서집계표"/>
      <sheetName val="실행"/>
      <sheetName val="RE9604"/>
      <sheetName val="대공종"/>
      <sheetName val="가정"/>
      <sheetName val="5사남"/>
      <sheetName val="수량산출내역1115"/>
      <sheetName val="마산월령동골조물량변경"/>
      <sheetName val="내역서"/>
      <sheetName val="갑지(추정)"/>
      <sheetName val="공통가설(기준안)"/>
      <sheetName val="견적공통"/>
      <sheetName val="완도-군외"/>
      <sheetName val="월별손익"/>
      <sheetName val="총물량"/>
      <sheetName val="갑지"/>
      <sheetName val="유림골조"/>
      <sheetName val="금융비용"/>
      <sheetName val="#REF"/>
      <sheetName val="MC"/>
      <sheetName val="COVER"/>
      <sheetName val="Total"/>
      <sheetName val="남양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  <sheetName val="계수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근생"/>
      <sheetName val="도시지원"/>
      <sheetName val="농가주택"/>
      <sheetName val="공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건축면적"/>
      <sheetName val="미술장식품"/>
      <sheetName val="APT판촉"/>
      <sheetName val="2-3.Office매각schedule"/>
      <sheetName val="사업개요"/>
      <sheetName val="3-1.SPC_Cashflow(2006)"/>
      <sheetName val="3-2.SPC_Cashflow(2007~2008.6)"/>
      <sheetName val="3-3.SPC_Cashflow(2008.7~2010)"/>
      <sheetName val="2-4-2.상가분양경비"/>
      <sheetName val="2-1.APT분양가"/>
      <sheetName val="재산세계산"/>
      <sheetName val="★★APTCash"/>
      <sheetName val="상업시설Cash-in수정"/>
      <sheetName val="상업시설Cash-in"/>
      <sheetName val="3-4.SPC_Cashflow(2011~2013)"/>
      <sheetName val="5-3.관리비"/>
      <sheetName val="3-4.SPC_Cashflow(2014~)"/>
      <sheetName val="사업비집행현황"/>
      <sheetName val="5-3.비주거마케팅예산"/>
      <sheetName val="5.사업비"/>
      <sheetName val="5-3.APT마케팅예산"/>
      <sheetName val="월별Cashflow"/>
      <sheetName val="GS Cashflow"/>
      <sheetName val="신규PF이자"/>
      <sheetName val="4.손익계산서"/>
      <sheetName val="★상가임대료수입"/>
      <sheetName val="5-2.마케팅예산"/>
      <sheetName val="5-3.기성연체이자"/>
      <sheetName val="5-4.상환경&amp;사인"/>
      <sheetName val="5-2.PF이자"/>
      <sheetName val="5-1.단지외공사"/>
      <sheetName val="공정률"/>
      <sheetName val="신규수입금작성"/>
      <sheetName val="5-2-1상가분양예산"/>
      <sheetName val="APT분촉시나리오"/>
      <sheetName val="2-4-1.상가분양Schedule"/>
      <sheetName val="2.매출액"/>
      <sheetName val="공사매출"/>
      <sheetName val="5-4.선납할인계산"/>
      <sheetName val="5-5.개발부담금"/>
      <sheetName val="5-6.과밀부담금"/>
      <sheetName val="SPC 세부사업비"/>
      <sheetName val="CD금리"/>
      <sheetName val="전매Scenario"/>
      <sheetName val="단지외공사"/>
      <sheetName val="Sheet1"/>
      <sheetName val="PAINT"/>
      <sheetName val="공통비(전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0">
          <cell r="C10">
            <v>39654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공통(96임금인상기준)"/>
      <sheetName val="스케줄"/>
      <sheetName val="의뢰B"/>
      <sheetName val="의뢰A"/>
      <sheetName val="의뢰A2"/>
      <sheetName val="비교3"/>
      <sheetName val="비교6"/>
      <sheetName val="골조"/>
      <sheetName val="품의"/>
      <sheetName val="의뢰"/>
      <sheetName val="품의서(96-5-7 수식변경)"/>
      <sheetName val="구의33고"/>
      <sheetName val="PAINT"/>
      <sheetName val="노임"/>
      <sheetName val="공통비(전체)"/>
      <sheetName val="5-3.기성연체이자"/>
      <sheetName val="터파기및재료"/>
      <sheetName val="토목공사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의33고"/>
      <sheetName val="비교표(내역.96-9-2) (2)"/>
      <sheetName val="비교표(내역) (2)"/>
      <sheetName val="비교표(내역.96-9-4) (2)"/>
      <sheetName val="요인(내역) (종)"/>
      <sheetName val="요인(내역) (4)"/>
      <sheetName val="요인(내역) (3)"/>
      <sheetName val="요인(내역) (2)"/>
      <sheetName val="봉천골조 (2)"/>
      <sheetName val="봉천품의 (2)"/>
      <sheetName val="유림총괄"/>
      <sheetName val="주택마감"/>
      <sheetName val="와동25-3(변경)"/>
      <sheetName val="비교표"/>
      <sheetName val="휘경의뢰"/>
      <sheetName val="휘경총괄"/>
      <sheetName val="휘경공통"/>
      <sheetName val="휘경건축"/>
      <sheetName val="N하대25(변경)"/>
      <sheetName val="N양정32(변경)"/>
      <sheetName val="다대43고(변경)"/>
      <sheetName val="휘경토목"/>
      <sheetName val="휘경SERV"/>
      <sheetName val="휘경물가"/>
      <sheetName val="휘경부대"/>
      <sheetName val="휘경파일PHC"/>
      <sheetName val="제출용"/>
      <sheetName val="제출용 (3)"/>
      <sheetName val="제출용 (4)"/>
      <sheetName val="제출용 (5)"/>
      <sheetName val="제출용 (2)"/>
      <sheetName val="성수의뢰"/>
      <sheetName val="성수공통"/>
      <sheetName val="하대건축"/>
      <sheetName val="의뢰서"/>
      <sheetName val="품의서"/>
      <sheetName val="공통부대비"/>
      <sheetName val="SERVICE ITEM"/>
      <sheetName val="인입비및MH건립비"/>
      <sheetName val="부대건축"/>
      <sheetName val="토목공사"/>
      <sheetName val="옥외공사"/>
      <sheetName val="물가상승"/>
      <sheetName val="P.M 별"/>
      <sheetName val="새공통(96임금인상기준)"/>
      <sheetName val="콘크리트타설집계표"/>
      <sheetName val="실행내역서 "/>
      <sheetName val="BID"/>
      <sheetName val="비교1"/>
      <sheetName val="내역"/>
      <sheetName val="일위_파일"/>
      <sheetName val="원가서"/>
      <sheetName val="물량표"/>
      <sheetName val="건축내역(트럼프수성)"/>
      <sheetName val="경비"/>
      <sheetName val="전도품의"/>
      <sheetName val="코드표"/>
      <sheetName val="골조시행"/>
      <sheetName val="시운전연료"/>
      <sheetName val="4차원가계산서"/>
      <sheetName val="일위대가(가설)"/>
      <sheetName val="summary"/>
      <sheetName val="기초자료"/>
      <sheetName val="Sheet2"/>
      <sheetName val="수주현황2월"/>
      <sheetName val="새공통"/>
      <sheetName val="간접"/>
      <sheetName val="정부노임단가"/>
      <sheetName val="삭제금지단가"/>
      <sheetName val="기준및분포(OT)"/>
      <sheetName val="STAND20"/>
      <sheetName val="공사분석"/>
      <sheetName val="#REF"/>
      <sheetName val="예총"/>
      <sheetName val="공통비(전체)"/>
      <sheetName val="공사비산출내역"/>
      <sheetName val="개산공사비"/>
      <sheetName val="Sheet6"/>
      <sheetName val="견적"/>
      <sheetName val="노무비단가"/>
      <sheetName val="유림골조"/>
      <sheetName val="Total"/>
      <sheetName val="울산자동제어"/>
      <sheetName val="임대견적서"/>
      <sheetName val="확약서"/>
      <sheetName val="터파기및재료"/>
      <sheetName val="입력"/>
      <sheetName val="인제내역"/>
      <sheetName val="s"/>
      <sheetName val="내역서"/>
      <sheetName val="기초코드"/>
      <sheetName val="도급당초내역"/>
      <sheetName val="차액보증"/>
      <sheetName val="노임"/>
      <sheetName val="잡비"/>
      <sheetName val="Sheet1"/>
      <sheetName val="대림경상68억"/>
      <sheetName val="소방사항"/>
      <sheetName val="학생내역"/>
      <sheetName val="Sheet1 (2)"/>
      <sheetName val="수수료코드표"/>
      <sheetName val="DB"/>
      <sheetName val="집계표"/>
      <sheetName val="수리결과"/>
      <sheetName val="__33_"/>
      <sheetName val="통장출금액"/>
      <sheetName val="견적서"/>
      <sheetName val="MOTOR"/>
      <sheetName val="6호기"/>
      <sheetName val="Sheet4"/>
      <sheetName val="조명시설"/>
      <sheetName val="3.공통공사대비"/>
      <sheetName val="APTDATA"/>
      <sheetName val="원가계산 (2)"/>
      <sheetName val="97 사업추정(WEKI)"/>
      <sheetName val="본부장"/>
      <sheetName val="식재일위대가"/>
      <sheetName val="산출근거"/>
      <sheetName val="I.설계조건"/>
      <sheetName val="벽체면적당일위대가"/>
      <sheetName val="손익차9월2"/>
      <sheetName val="9GNG운반"/>
      <sheetName val="우각부보강"/>
      <sheetName val="45,46"/>
      <sheetName val="지보1_98"/>
      <sheetName val="을"/>
      <sheetName val="현금"/>
      <sheetName val="토목"/>
      <sheetName val="회사99"/>
      <sheetName val="식재가격"/>
      <sheetName val="식재총괄"/>
      <sheetName val="일위목록"/>
      <sheetName val="인적사항"/>
      <sheetName val="9-1차이내역"/>
      <sheetName val="별첨4_전담운영PM(1)"/>
      <sheetName val="공통비총괄표"/>
      <sheetName val="내부마감"/>
      <sheetName val="신대방33(적용)"/>
      <sheetName val="관급자재"/>
      <sheetName val="인원기준"/>
      <sheetName val="토목및철거"/>
      <sheetName val="건축"/>
      <sheetName val="부대공사"/>
      <sheetName val="전기설비"/>
      <sheetName val="MH건립비"/>
      <sheetName val="옥외"/>
      <sheetName val="단지외부"/>
      <sheetName val="단가표 "/>
      <sheetName val="손익차총괄2"/>
      <sheetName val="1ST"/>
      <sheetName val="01"/>
      <sheetName val="소비자가"/>
      <sheetName val="노임이"/>
      <sheetName val="단가"/>
      <sheetName val="갑지"/>
      <sheetName val="프랜트면허"/>
      <sheetName val="토목주소"/>
      <sheetName val="CTEMCOST"/>
      <sheetName val="0226"/>
      <sheetName val="1공구(을)"/>
      <sheetName val="미드수량"/>
      <sheetName val="일위대가표"/>
      <sheetName val="N賃率-職"/>
      <sheetName val="전기"/>
      <sheetName val="Cost bd-&quot;A&quot;"/>
      <sheetName val="총물량"/>
      <sheetName val="PAINT"/>
      <sheetName val="분양금할인"/>
      <sheetName val="DATE"/>
      <sheetName val="비교표(내역_96-9-2)_(2)"/>
      <sheetName val="비교표(내역)_(2)"/>
      <sheetName val="비교표(내역_96-9-4)_(2)"/>
      <sheetName val="요인(내역)_(종)"/>
      <sheetName val="요인(내역)_(4)"/>
      <sheetName val="요인(내역)_(3)"/>
      <sheetName val="요인(내역)_(2)"/>
      <sheetName val="봉천골조_(2)"/>
      <sheetName val="봉천품의_(2)"/>
      <sheetName val="제출용_(3)"/>
      <sheetName val="제출용_(4)"/>
      <sheetName val="제출용_(5)"/>
      <sheetName val="제출용_(2)"/>
      <sheetName val="SERVICE_ITEM"/>
      <sheetName val="P_M_별"/>
      <sheetName val="실행내역서_"/>
      <sheetName val="DATA"/>
      <sheetName val="CHITIET VL-NC-TT1p"/>
      <sheetName val="TONGKE3p"/>
      <sheetName val="집계표(공종별)"/>
      <sheetName val="일반수량총괄집계"/>
      <sheetName val="원가계산 _2_"/>
      <sheetName val="인건비 "/>
      <sheetName val="맨홀수량"/>
      <sheetName val="POOM_MOTO"/>
      <sheetName val="성수동"/>
      <sheetName val="CONCRETE"/>
      <sheetName val="COPING"/>
      <sheetName val="설계"/>
      <sheetName val="부하계산서"/>
      <sheetName val="단가산출"/>
      <sheetName val="사  업  비  수  지  예  산  서"/>
      <sheetName val="구조물철거타공정이월"/>
      <sheetName val="현장관리비"/>
      <sheetName val="기초산출"/>
      <sheetName val="산출내역서집계표"/>
      <sheetName val="신설개소별 총집계표(동해-배전)"/>
      <sheetName val="안평역사 총집계"/>
      <sheetName val="추정설계"/>
      <sheetName val="원형1호맨홀토공수량"/>
      <sheetName val="건축집계"/>
      <sheetName val="M-EQPT-Z"/>
      <sheetName val="공사비증감"/>
      <sheetName val="1"/>
      <sheetName val="부경대총괄내역서"/>
      <sheetName val="업체별기성내역"/>
      <sheetName val="설계조건"/>
      <sheetName val="안정계산"/>
      <sheetName val="단면검토"/>
      <sheetName val="대외공문"/>
      <sheetName val="단가표"/>
      <sheetName val="토공총괄표"/>
      <sheetName val="덕전리"/>
      <sheetName val="입찰안"/>
      <sheetName val="물건조서"/>
    </sheetNames>
    <sheetDataSet>
      <sheetData sheetId="0" refreshError="1"/>
      <sheetData sheetId="1">
        <row r="56">
          <cell r="K56" t="str">
            <v>{MENU}RF,6~{PGDN}{PGDN}{UP}{UP}~</v>
          </cell>
        </row>
      </sheetData>
      <sheetData sheetId="2">
        <row r="56">
          <cell r="K56" t="str">
            <v>{MENU}RF,6~{PGDN}{PGDN}{UP}{UP}~</v>
          </cell>
        </row>
      </sheetData>
      <sheetData sheetId="3"/>
      <sheetData sheetId="4">
        <row r="56">
          <cell r="K56" t="str">
            <v>{MENU}RF,6~{PGDN}{PGDN}{UP}{UP}~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>
        <row r="56">
          <cell r="K56" t="str">
            <v>{MENU}RF,6~{PGDN}{PGDN}{UP}{UP}~</v>
          </cell>
        </row>
      </sheetData>
      <sheetData sheetId="13" refreshError="1"/>
      <sheetData sheetId="14">
        <row r="56">
          <cell r="K56" t="str">
            <v>{MENU}RF,6~{PGDN}{PGDN}{UP}{UP}~</v>
          </cell>
        </row>
      </sheetData>
      <sheetData sheetId="15">
        <row r="56">
          <cell r="K56" t="str">
            <v>{MENU}RF,6~{PGDN}{PGDN}{UP}{UP}~</v>
          </cell>
        </row>
      </sheetData>
      <sheetData sheetId="16">
        <row r="56">
          <cell r="K56" t="str">
            <v>{MENU}RF,6~{PGDN}{PGDN}{UP}{UP}~</v>
          </cell>
        </row>
      </sheetData>
      <sheetData sheetId="17">
        <row r="56">
          <cell r="K56" t="str">
            <v>{MENU}RF,6~{PGDN}{PGDN}{UP}{UP}~</v>
          </cell>
        </row>
      </sheetData>
      <sheetData sheetId="18">
        <row r="56">
          <cell r="K56" t="str">
            <v>{MENU}RF,6~{PGDN}{PGDN}{UP}{UP}~</v>
          </cell>
        </row>
      </sheetData>
      <sheetData sheetId="19"/>
      <sheetData sheetId="20">
        <row r="56">
          <cell r="K56" t="str">
            <v>{MENU}RF,6~{PGDN}{PGDN}{UP}{UP}~</v>
          </cell>
        </row>
      </sheetData>
      <sheetData sheetId="21"/>
      <sheetData sheetId="22"/>
      <sheetData sheetId="23">
        <row r="56">
          <cell r="K56" t="str">
            <v>{MENU}RF,6~{PGDN}{PGDN}{UP}{UP}~</v>
          </cell>
        </row>
      </sheetData>
      <sheetData sheetId="24">
        <row r="56">
          <cell r="K56" t="str">
            <v>{MENU}RF,6~{PGDN}{PGDN}{UP}{UP}~</v>
          </cell>
        </row>
      </sheetData>
      <sheetData sheetId="25">
        <row r="56">
          <cell r="K56" t="str">
            <v>{MENU}RF,6~{PGDN}{PGDN}{UP}{UP}~</v>
          </cell>
        </row>
      </sheetData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>
        <row r="56">
          <cell r="K56" t="str">
            <v>{MENU}RF,6~{PGDN}{PGDN}{UP}{UP}~</v>
          </cell>
        </row>
      </sheetData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>
        <row r="56">
          <cell r="K56" t="str">
            <v>{MENU}RF,6~{PGDN}{PGDN}{UP}{UP}~</v>
          </cell>
        </row>
      </sheetData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판넬일위"/>
      <sheetName val="변동&amp;고정"/>
      <sheetName val="원가내역서"/>
      <sheetName val="견적예산서대비"/>
      <sheetName val="실행예산서"/>
      <sheetName val="비교표변경"/>
      <sheetName val="예산표"/>
      <sheetName val="견적조건"/>
      <sheetName val="물량표"/>
      <sheetName val="시공비"/>
      <sheetName val="MOCK-UP"/>
      <sheetName val="유리"/>
      <sheetName val="특수부속"/>
      <sheetName val="3T쉬트 2COAT 일위대가(참고)"/>
      <sheetName val="자재집행분(2)"/>
      <sheetName val="공무집행분"/>
      <sheetName val="복합 PANEL"/>
      <sheetName val="공용AW-2"/>
      <sheetName val="AW-5 (2)"/>
      <sheetName val="내역서"/>
      <sheetName val="약품공급2"/>
      <sheetName val="Sheet1"/>
      <sheetName val="유림총괄"/>
      <sheetName val="구의33고"/>
      <sheetName val="동업계매출속보"/>
      <sheetName val="실행철강하도"/>
      <sheetName val="비교1"/>
      <sheetName val="입찰안"/>
      <sheetName val="조명율표"/>
      <sheetName val="물량표(신)"/>
      <sheetName val="원가서"/>
      <sheetName val="개요"/>
      <sheetName val="기계내역"/>
      <sheetName val="BID"/>
      <sheetName val="골조시행"/>
      <sheetName val="지질조사"/>
      <sheetName val="여과지동"/>
      <sheetName val="기초자료"/>
      <sheetName val="금융비용"/>
      <sheetName val="유림골조"/>
      <sheetName val="간접1"/>
      <sheetName val="0.목록1"/>
      <sheetName val="정산서"/>
      <sheetName val="개산공사비"/>
      <sheetName val="#REF"/>
      <sheetName val="날개벽수량표"/>
      <sheetName val="유치원내역"/>
      <sheetName val="세부내역"/>
      <sheetName val="노임단가"/>
      <sheetName val="암거날개벽"/>
      <sheetName val="H국양(00727)GLASS포함(변동+고정)입찰"/>
      <sheetName val="2공구산출내역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실행간접비"/>
      <sheetName val="c_balju"/>
      <sheetName val="견적공통"/>
      <sheetName val="일위대가"/>
      <sheetName val="2.대외공문"/>
      <sheetName val="열교환기"/>
      <sheetName val="감가상각비"/>
      <sheetName val="자재"/>
      <sheetName val="건축"/>
      <sheetName val="Sheet1"/>
      <sheetName val="월별수입"/>
      <sheetName val="추가예산"/>
      <sheetName val="Sheet5"/>
      <sheetName val="한화금융비"/>
      <sheetName val="인부신상자료"/>
      <sheetName val="원가계산서"/>
      <sheetName val="실행철강하도"/>
      <sheetName val="사업분석"/>
      <sheetName val="CM 1"/>
      <sheetName val="내역서"/>
      <sheetName val="예산총괄"/>
      <sheetName val="터파기및재료"/>
      <sheetName val="연습"/>
      <sheetName val="노임"/>
      <sheetName val="조건"/>
      <sheetName val="집계표"/>
      <sheetName val="2공구산출내역"/>
      <sheetName val="DATE"/>
      <sheetName val="증감대비"/>
      <sheetName val="#REF"/>
      <sheetName val="예산서(토목)"/>
      <sheetName val="설치기별"/>
      <sheetName val="공종단가"/>
      <sheetName val="철거기별"/>
      <sheetName val="예산서(상부)"/>
      <sheetName val="현장관리비"/>
      <sheetName val="차수"/>
      <sheetName val="월별손익"/>
      <sheetName val="생산직"/>
      <sheetName val="시행"/>
      <sheetName val="첨"/>
      <sheetName val="교통대책내역"/>
      <sheetName val="1,2공구원가계산서"/>
      <sheetName val="산출내역서집계표"/>
      <sheetName val="원하대비"/>
      <sheetName val="원도급"/>
      <sheetName val="하도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3">
          <cell r="A3" t="str">
            <v>1.유리병 판매 영역 확대로 매출 63억 증대</v>
          </cell>
        </row>
        <row r="4">
          <cell r="A4" t="str">
            <v xml:space="preserve"> [책임중역  김  필순]</v>
          </cell>
        </row>
        <row r="5">
          <cell r="A5" t="str">
            <v>주  요   Action   Plan</v>
          </cell>
          <cell r="B5" t="str">
            <v xml:space="preserve"> 목  표</v>
          </cell>
          <cell r="C5" t="str">
            <v>실적/전망</v>
          </cell>
          <cell r="D5" t="str">
            <v>달성율</v>
          </cell>
          <cell r="E5" t="str">
            <v>Gap 발생원인 및 대책</v>
          </cell>
        </row>
        <row r="6">
          <cell r="A6" t="str">
            <v xml:space="preserve"> 1. Amber 잉여 CAPA 해소를 통한 경쟁사 침투</v>
          </cell>
          <cell r="B6" t="str">
            <v xml:space="preserve">   29억</v>
          </cell>
          <cell r="C6" t="str">
            <v xml:space="preserve">   17억</v>
          </cell>
          <cell r="D6">
            <v>0.56999999999999995</v>
          </cell>
          <cell r="E6" t="str">
            <v>. 동아제약 : 박카스 신병수요 감소로</v>
          </cell>
        </row>
        <row r="7">
          <cell r="A7" t="str">
            <v xml:space="preserve">  [상반기 실적] 삼정톤(일화),비전(LG)외 </v>
          </cell>
          <cell r="B7" t="str">
            <v xml:space="preserve">    4억</v>
          </cell>
          <cell r="C7" t="str">
            <v xml:space="preserve">    8억</v>
          </cell>
          <cell r="D7">
            <v>2</v>
          </cell>
          <cell r="E7" t="str">
            <v xml:space="preserve">             자체 생산분으로 충당</v>
          </cell>
        </row>
        <row r="8">
          <cell r="A8" t="str">
            <v xml:space="preserve">  공통드링크등</v>
          </cell>
          <cell r="E8" t="str">
            <v>. 하이트,카스 : 생산요청이 있었으나</v>
          </cell>
        </row>
        <row r="9">
          <cell r="E9" t="str">
            <v xml:space="preserve">  당사 DOUBLE LINE 부족(수출품생산)</v>
          </cell>
        </row>
        <row r="10">
          <cell r="A10" t="str">
            <v xml:space="preserve">  [하반기 전망] 드링크(삼정톤,비전,공통D-120,</v>
          </cell>
          <cell r="B10" t="str">
            <v xml:space="preserve">   25억</v>
          </cell>
          <cell r="C10" t="str">
            <v xml:space="preserve">    9억</v>
          </cell>
          <cell r="D10">
            <v>0.36</v>
          </cell>
          <cell r="E10" t="str">
            <v xml:space="preserve">  으로 납품 보류</v>
          </cell>
        </row>
        <row r="11">
          <cell r="A11" t="str">
            <v xml:space="preserve">  신성D-100),참기름(오뚜기, 신동방)</v>
          </cell>
        </row>
        <row r="13">
          <cell r="A13" t="str">
            <v xml:space="preserve"> 2. 신규거래처 개척</v>
          </cell>
          <cell r="B13" t="str">
            <v xml:space="preserve">   12억</v>
          </cell>
          <cell r="C13" t="str">
            <v xml:space="preserve">   33억</v>
          </cell>
          <cell r="D13">
            <v>2.75</v>
          </cell>
        </row>
        <row r="14">
          <cell r="A14" t="str">
            <v xml:space="preserve">  [상반기 실적] 화이브미니(동아오츠카),태웅</v>
          </cell>
          <cell r="B14" t="str">
            <v xml:space="preserve">    2억</v>
          </cell>
          <cell r="C14" t="str">
            <v xml:space="preserve">   10억</v>
          </cell>
          <cell r="D14">
            <v>5</v>
          </cell>
        </row>
        <row r="15">
          <cell r="A15" t="str">
            <v xml:space="preserve">   식품(드링크),김치(한국농수산),공통쥬스</v>
          </cell>
        </row>
        <row r="16">
          <cell r="A16" t="str">
            <v xml:space="preserve">   (한국야쿠르트), 상아제약 등)</v>
          </cell>
        </row>
        <row r="17">
          <cell r="A17" t="str">
            <v xml:space="preserve">  [하반기 전망] 상반기 개척업체, PRO D-100</v>
          </cell>
          <cell r="B17" t="str">
            <v xml:space="preserve">   10억</v>
          </cell>
          <cell r="C17" t="str">
            <v xml:space="preserve">   23억</v>
          </cell>
          <cell r="D17">
            <v>2.2999999999999998</v>
          </cell>
        </row>
        <row r="18">
          <cell r="A18" t="str">
            <v xml:space="preserve">   (일화),공통쥬스 180(삼진인삼 등)</v>
          </cell>
        </row>
        <row r="20">
          <cell r="A20" t="str">
            <v xml:space="preserve"> 3. 이중거래처 납품율 제고</v>
          </cell>
          <cell r="B20" t="str">
            <v xml:space="preserve">   12억</v>
          </cell>
          <cell r="C20" t="str">
            <v xml:space="preserve">   16억</v>
          </cell>
          <cell r="D20">
            <v>1.33</v>
          </cell>
        </row>
        <row r="21">
          <cell r="A21" t="str">
            <v xml:space="preserve">  해태쥬스 180 경량화로 태평양대비 납품율 제고</v>
          </cell>
        </row>
        <row r="22">
          <cell r="A22" t="str">
            <v xml:space="preserve"> (60% → 90%이상) </v>
          </cell>
        </row>
        <row r="23">
          <cell r="A23" t="str">
            <v xml:space="preserve">  [상반기 실적] 납품율 92%(32% 증가 : 15백만본)</v>
          </cell>
          <cell r="B23" t="str">
            <v xml:space="preserve">    6억</v>
          </cell>
          <cell r="C23" t="str">
            <v xml:space="preserve">    9억</v>
          </cell>
          <cell r="D23">
            <v>1.5</v>
          </cell>
        </row>
        <row r="24">
          <cell r="A24" t="str">
            <v xml:space="preserve">  [하반기 전망] 납품율 90%(30% 증가 : 12백만본)</v>
          </cell>
          <cell r="B24" t="str">
            <v xml:space="preserve">    6억</v>
          </cell>
          <cell r="C24" t="str">
            <v xml:space="preserve">    7억</v>
          </cell>
          <cell r="D24">
            <v>1.17</v>
          </cell>
        </row>
        <row r="26">
          <cell r="A26" t="str">
            <v xml:space="preserve"> 4. 소주거래선 다변화</v>
          </cell>
          <cell r="B26" t="str">
            <v xml:space="preserve">   10억</v>
          </cell>
          <cell r="C26" t="str">
            <v xml:space="preserve">   12억</v>
          </cell>
          <cell r="D26">
            <v>1.2</v>
          </cell>
        </row>
        <row r="27">
          <cell r="A27" t="str">
            <v xml:space="preserve">  [상반기 실적] 고급주300(무학,금복주,선양),</v>
          </cell>
          <cell r="B27" t="str">
            <v xml:space="preserve">    5억</v>
          </cell>
          <cell r="C27" t="str">
            <v xml:space="preserve">    6억</v>
          </cell>
          <cell r="D27">
            <v>1.2</v>
          </cell>
        </row>
        <row r="28">
          <cell r="A28" t="str">
            <v xml:space="preserve">  화이트(무학)</v>
          </cell>
        </row>
        <row r="29">
          <cell r="A29" t="str">
            <v xml:space="preserve">  [하반기 전망] 화이트(무학),저도주(진로),</v>
          </cell>
          <cell r="B29" t="str">
            <v xml:space="preserve">    5억</v>
          </cell>
          <cell r="C29" t="str">
            <v xml:space="preserve">    6억</v>
          </cell>
          <cell r="D29">
            <v>1.2</v>
          </cell>
        </row>
        <row r="30">
          <cell r="A30" t="str">
            <v xml:space="preserve">  참소주(금복주)</v>
          </cell>
        </row>
        <row r="31">
          <cell r="A31" t="str">
            <v>상반기 실적 계</v>
          </cell>
          <cell r="B31" t="str">
            <v xml:space="preserve">   17억</v>
          </cell>
          <cell r="C31" t="str">
            <v xml:space="preserve">   33억</v>
          </cell>
          <cell r="D31">
            <v>1.94</v>
          </cell>
        </row>
        <row r="32">
          <cell r="A32" t="str">
            <v>연 간 전 망 계</v>
          </cell>
          <cell r="B32" t="str">
            <v xml:space="preserve">   63억</v>
          </cell>
          <cell r="C32" t="str">
            <v xml:space="preserve">   78억</v>
          </cell>
          <cell r="D32">
            <v>1.24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(ALT1)"/>
      <sheetName val="자금흐름(ALT1)"/>
      <sheetName val="분양(ALT1)"/>
      <sheetName val="공기"/>
      <sheetName val="물량표"/>
    </sheetNames>
    <sheetDataSet>
      <sheetData sheetId="0"/>
      <sheetData sheetId="1">
        <row r="8">
          <cell r="C8">
            <v>0.06</v>
          </cell>
        </row>
      </sheetData>
      <sheetData sheetId="2"/>
      <sheetData sheetId="3"/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층"/>
      <sheetName val="1유리"/>
      <sheetName val="기본자료"/>
      <sheetName val="MAT"/>
      <sheetName val="#REF"/>
      <sheetName val="토목"/>
      <sheetName val="공통가설"/>
      <sheetName val="과거PL"/>
      <sheetName val="과거BS"/>
      <sheetName val="터파기및재료"/>
      <sheetName val="견적대비표"/>
      <sheetName val="일위대가"/>
      <sheetName val="6호기"/>
      <sheetName val="총괄-1"/>
      <sheetName val="간접경상비"/>
      <sheetName val="정부노임단가"/>
      <sheetName val="판"/>
      <sheetName val="입찰안"/>
      <sheetName val="공사개요"/>
      <sheetName val="6PILE  (돌출)"/>
      <sheetName val="도급"/>
      <sheetName val="품셈TABLE"/>
      <sheetName val="A3.공사비 검토"/>
      <sheetName val="최종견"/>
      <sheetName val="삼보지질"/>
      <sheetName val="3BL공동구 수량"/>
      <sheetName val="확약서"/>
      <sheetName val="내역표지"/>
      <sheetName val="을지"/>
      <sheetName val="갑지"/>
      <sheetName val="견적의뢰"/>
      <sheetName val="팀CODE"/>
      <sheetName val="제잡비(주공종)"/>
      <sheetName val="토목내역서"/>
      <sheetName val="일위대가표"/>
      <sheetName val="★천정틀"/>
      <sheetName val="유림총괄"/>
      <sheetName val="현장감사.XLS"/>
      <sheetName val="NYS"/>
      <sheetName val="BID"/>
      <sheetName val="준공시전망_원본"/>
      <sheetName val="RE9604"/>
      <sheetName val="갑지(추정)"/>
      <sheetName val="견적서"/>
      <sheetName val="ELEC"/>
      <sheetName val="4.전기"/>
      <sheetName val="건축개요"/>
      <sheetName val="프랜트면허"/>
      <sheetName val="건축2"/>
      <sheetName val="내역서적용수량집계표"/>
      <sheetName val="PIPE(UG)내역"/>
      <sheetName val="제잡비"/>
      <sheetName val="차액보증"/>
      <sheetName val="견"/>
      <sheetName val="전기"/>
      <sheetName val="소방사항"/>
      <sheetName val="폐기물운반"/>
      <sheetName val="실행내역"/>
      <sheetName val="내역서"/>
      <sheetName val="공사비산출내역"/>
      <sheetName val="인건-측정"/>
      <sheetName val="2.단면가정3.모델링4.하중"/>
      <sheetName val="인건비 "/>
      <sheetName val="조명시설"/>
      <sheetName val="토공"/>
      <sheetName val="자재가격"/>
      <sheetName val="대구칠곡5전기"/>
      <sheetName val="조경내역"/>
      <sheetName val="경비_원본"/>
      <sheetName val="노임단가"/>
      <sheetName val="공정코드"/>
      <sheetName val="Sheet1"/>
      <sheetName val="명세표"/>
      <sheetName val="관계주식"/>
      <sheetName val="1_취수장"/>
      <sheetName val="A3_공사비_검토"/>
      <sheetName val="6PILE__(돌출)"/>
      <sheetName val="3BL공동구_수량"/>
      <sheetName val="현장감사_XLS"/>
      <sheetName val="4_전기"/>
      <sheetName val="학생내역"/>
      <sheetName val="실행철강하도"/>
      <sheetName val="월별수입"/>
      <sheetName val="기성2"/>
      <sheetName val="산출내역서집계표"/>
      <sheetName val="SLAB&quot;1&quot;"/>
      <sheetName val="구의33고"/>
      <sheetName val="대림경상68억"/>
      <sheetName val="평3"/>
      <sheetName val="자금입금"/>
      <sheetName val="사본 - b_balju"/>
      <sheetName val="하수급견적대비"/>
      <sheetName val="반포2차"/>
      <sheetName val="Ⅴ-2.공종별내역"/>
      <sheetName val="EJ"/>
      <sheetName val=" HIT-&gt;HMC 견적(3900)"/>
      <sheetName val="표건"/>
      <sheetName val="http___e_cons_dic_co_kr_PB_ba_2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25"/>
  <sheetViews>
    <sheetView zoomScaleNormal="100" workbookViewId="0">
      <pane ySplit="18" topLeftCell="A19" activePane="bottomLeft" state="frozen"/>
      <selection pane="bottomLeft" activeCell="S22" sqref="S22"/>
    </sheetView>
  </sheetViews>
  <sheetFormatPr defaultRowHeight="20.100000000000001" customHeight="1"/>
  <cols>
    <col min="1" max="1" width="7.25" style="34" customWidth="1"/>
    <col min="2" max="2" width="8.625" style="34" bestFit="1" customWidth="1"/>
    <col min="3" max="3" width="15.375" style="36" bestFit="1" customWidth="1"/>
    <col min="4" max="4" width="20.5" style="35" bestFit="1" customWidth="1"/>
    <col min="5" max="5" width="10.5" style="36" bestFit="1" customWidth="1"/>
    <col min="6" max="6" width="12.375" style="35" bestFit="1" customWidth="1"/>
    <col min="7" max="7" width="2.875" style="34" customWidth="1"/>
    <col min="8" max="8" width="4.375" style="34" customWidth="1"/>
    <col min="9" max="9" width="5.375" style="34" bestFit="1" customWidth="1"/>
    <col min="10" max="10" width="13.875" style="34" bestFit="1" customWidth="1"/>
    <col min="11" max="11" width="6.875" style="34" bestFit="1" customWidth="1"/>
    <col min="12" max="12" width="2.125" style="34" customWidth="1"/>
    <col min="13" max="13" width="2.25" style="34" customWidth="1"/>
    <col min="14" max="14" width="5.375" style="34" bestFit="1" customWidth="1"/>
    <col min="15" max="15" width="12.625" style="34" bestFit="1" customWidth="1"/>
    <col min="16" max="16" width="7.125" style="34" bestFit="1" customWidth="1"/>
    <col min="17" max="17" width="9" style="34"/>
    <col min="18" max="18" width="12.25" style="34" bestFit="1" customWidth="1"/>
    <col min="19" max="19" width="14.125" style="34" bestFit="1" customWidth="1"/>
    <col min="20" max="20" width="9.5" style="34" bestFit="1" customWidth="1"/>
    <col min="21" max="255" width="9" style="34"/>
    <col min="256" max="256" width="6" style="34" customWidth="1"/>
    <col min="257" max="257" width="12.75" style="34" customWidth="1"/>
    <col min="258" max="258" width="18.125" style="34" customWidth="1"/>
    <col min="259" max="259" width="16.5" style="34" customWidth="1"/>
    <col min="260" max="260" width="14" style="34" customWidth="1"/>
    <col min="261" max="261" width="16.5" style="34" customWidth="1"/>
    <col min="262" max="511" width="9" style="34"/>
    <col min="512" max="512" width="6" style="34" customWidth="1"/>
    <col min="513" max="513" width="12.75" style="34" customWidth="1"/>
    <col min="514" max="514" width="18.125" style="34" customWidth="1"/>
    <col min="515" max="515" width="16.5" style="34" customWidth="1"/>
    <col min="516" max="516" width="14" style="34" customWidth="1"/>
    <col min="517" max="517" width="16.5" style="34" customWidth="1"/>
    <col min="518" max="767" width="9" style="34"/>
    <col min="768" max="768" width="6" style="34" customWidth="1"/>
    <col min="769" max="769" width="12.75" style="34" customWidth="1"/>
    <col min="770" max="770" width="18.125" style="34" customWidth="1"/>
    <col min="771" max="771" width="16.5" style="34" customWidth="1"/>
    <col min="772" max="772" width="14" style="34" customWidth="1"/>
    <col min="773" max="773" width="16.5" style="34" customWidth="1"/>
    <col min="774" max="1023" width="9" style="34"/>
    <col min="1024" max="1024" width="6" style="34" customWidth="1"/>
    <col min="1025" max="1025" width="12.75" style="34" customWidth="1"/>
    <col min="1026" max="1026" width="18.125" style="34" customWidth="1"/>
    <col min="1027" max="1027" width="16.5" style="34" customWidth="1"/>
    <col min="1028" max="1028" width="14" style="34" customWidth="1"/>
    <col min="1029" max="1029" width="16.5" style="34" customWidth="1"/>
    <col min="1030" max="1279" width="9" style="34"/>
    <col min="1280" max="1280" width="6" style="34" customWidth="1"/>
    <col min="1281" max="1281" width="12.75" style="34" customWidth="1"/>
    <col min="1282" max="1282" width="18.125" style="34" customWidth="1"/>
    <col min="1283" max="1283" width="16.5" style="34" customWidth="1"/>
    <col min="1284" max="1284" width="14" style="34" customWidth="1"/>
    <col min="1285" max="1285" width="16.5" style="34" customWidth="1"/>
    <col min="1286" max="1535" width="9" style="34"/>
    <col min="1536" max="1536" width="6" style="34" customWidth="1"/>
    <col min="1537" max="1537" width="12.75" style="34" customWidth="1"/>
    <col min="1538" max="1538" width="18.125" style="34" customWidth="1"/>
    <col min="1539" max="1539" width="16.5" style="34" customWidth="1"/>
    <col min="1540" max="1540" width="14" style="34" customWidth="1"/>
    <col min="1541" max="1541" width="16.5" style="34" customWidth="1"/>
    <col min="1542" max="1791" width="9" style="34"/>
    <col min="1792" max="1792" width="6" style="34" customWidth="1"/>
    <col min="1793" max="1793" width="12.75" style="34" customWidth="1"/>
    <col min="1794" max="1794" width="18.125" style="34" customWidth="1"/>
    <col min="1795" max="1795" width="16.5" style="34" customWidth="1"/>
    <col min="1796" max="1796" width="14" style="34" customWidth="1"/>
    <col min="1797" max="1797" width="16.5" style="34" customWidth="1"/>
    <col min="1798" max="2047" width="9" style="34"/>
    <col min="2048" max="2048" width="6" style="34" customWidth="1"/>
    <col min="2049" max="2049" width="12.75" style="34" customWidth="1"/>
    <col min="2050" max="2050" width="18.125" style="34" customWidth="1"/>
    <col min="2051" max="2051" width="16.5" style="34" customWidth="1"/>
    <col min="2052" max="2052" width="14" style="34" customWidth="1"/>
    <col min="2053" max="2053" width="16.5" style="34" customWidth="1"/>
    <col min="2054" max="2303" width="9" style="34"/>
    <col min="2304" max="2304" width="6" style="34" customWidth="1"/>
    <col min="2305" max="2305" width="12.75" style="34" customWidth="1"/>
    <col min="2306" max="2306" width="18.125" style="34" customWidth="1"/>
    <col min="2307" max="2307" width="16.5" style="34" customWidth="1"/>
    <col min="2308" max="2308" width="14" style="34" customWidth="1"/>
    <col min="2309" max="2309" width="16.5" style="34" customWidth="1"/>
    <col min="2310" max="2559" width="9" style="34"/>
    <col min="2560" max="2560" width="6" style="34" customWidth="1"/>
    <col min="2561" max="2561" width="12.75" style="34" customWidth="1"/>
    <col min="2562" max="2562" width="18.125" style="34" customWidth="1"/>
    <col min="2563" max="2563" width="16.5" style="34" customWidth="1"/>
    <col min="2564" max="2564" width="14" style="34" customWidth="1"/>
    <col min="2565" max="2565" width="16.5" style="34" customWidth="1"/>
    <col min="2566" max="2815" width="9" style="34"/>
    <col min="2816" max="2816" width="6" style="34" customWidth="1"/>
    <col min="2817" max="2817" width="12.75" style="34" customWidth="1"/>
    <col min="2818" max="2818" width="18.125" style="34" customWidth="1"/>
    <col min="2819" max="2819" width="16.5" style="34" customWidth="1"/>
    <col min="2820" max="2820" width="14" style="34" customWidth="1"/>
    <col min="2821" max="2821" width="16.5" style="34" customWidth="1"/>
    <col min="2822" max="3071" width="9" style="34"/>
    <col min="3072" max="3072" width="6" style="34" customWidth="1"/>
    <col min="3073" max="3073" width="12.75" style="34" customWidth="1"/>
    <col min="3074" max="3074" width="18.125" style="34" customWidth="1"/>
    <col min="3075" max="3075" width="16.5" style="34" customWidth="1"/>
    <col min="3076" max="3076" width="14" style="34" customWidth="1"/>
    <col min="3077" max="3077" width="16.5" style="34" customWidth="1"/>
    <col min="3078" max="3327" width="9" style="34"/>
    <col min="3328" max="3328" width="6" style="34" customWidth="1"/>
    <col min="3329" max="3329" width="12.75" style="34" customWidth="1"/>
    <col min="3330" max="3330" width="18.125" style="34" customWidth="1"/>
    <col min="3331" max="3331" width="16.5" style="34" customWidth="1"/>
    <col min="3332" max="3332" width="14" style="34" customWidth="1"/>
    <col min="3333" max="3333" width="16.5" style="34" customWidth="1"/>
    <col min="3334" max="3583" width="9" style="34"/>
    <col min="3584" max="3584" width="6" style="34" customWidth="1"/>
    <col min="3585" max="3585" width="12.75" style="34" customWidth="1"/>
    <col min="3586" max="3586" width="18.125" style="34" customWidth="1"/>
    <col min="3587" max="3587" width="16.5" style="34" customWidth="1"/>
    <col min="3588" max="3588" width="14" style="34" customWidth="1"/>
    <col min="3589" max="3589" width="16.5" style="34" customWidth="1"/>
    <col min="3590" max="3839" width="9" style="34"/>
    <col min="3840" max="3840" width="6" style="34" customWidth="1"/>
    <col min="3841" max="3841" width="12.75" style="34" customWidth="1"/>
    <col min="3842" max="3842" width="18.125" style="34" customWidth="1"/>
    <col min="3843" max="3843" width="16.5" style="34" customWidth="1"/>
    <col min="3844" max="3844" width="14" style="34" customWidth="1"/>
    <col min="3845" max="3845" width="16.5" style="34" customWidth="1"/>
    <col min="3846" max="4095" width="9" style="34"/>
    <col min="4096" max="4096" width="6" style="34" customWidth="1"/>
    <col min="4097" max="4097" width="12.75" style="34" customWidth="1"/>
    <col min="4098" max="4098" width="18.125" style="34" customWidth="1"/>
    <col min="4099" max="4099" width="16.5" style="34" customWidth="1"/>
    <col min="4100" max="4100" width="14" style="34" customWidth="1"/>
    <col min="4101" max="4101" width="16.5" style="34" customWidth="1"/>
    <col min="4102" max="4351" width="9" style="34"/>
    <col min="4352" max="4352" width="6" style="34" customWidth="1"/>
    <col min="4353" max="4353" width="12.75" style="34" customWidth="1"/>
    <col min="4354" max="4354" width="18.125" style="34" customWidth="1"/>
    <col min="4355" max="4355" width="16.5" style="34" customWidth="1"/>
    <col min="4356" max="4356" width="14" style="34" customWidth="1"/>
    <col min="4357" max="4357" width="16.5" style="34" customWidth="1"/>
    <col min="4358" max="4607" width="9" style="34"/>
    <col min="4608" max="4608" width="6" style="34" customWidth="1"/>
    <col min="4609" max="4609" width="12.75" style="34" customWidth="1"/>
    <col min="4610" max="4610" width="18.125" style="34" customWidth="1"/>
    <col min="4611" max="4611" width="16.5" style="34" customWidth="1"/>
    <col min="4612" max="4612" width="14" style="34" customWidth="1"/>
    <col min="4613" max="4613" width="16.5" style="34" customWidth="1"/>
    <col min="4614" max="4863" width="9" style="34"/>
    <col min="4864" max="4864" width="6" style="34" customWidth="1"/>
    <col min="4865" max="4865" width="12.75" style="34" customWidth="1"/>
    <col min="4866" max="4866" width="18.125" style="34" customWidth="1"/>
    <col min="4867" max="4867" width="16.5" style="34" customWidth="1"/>
    <col min="4868" max="4868" width="14" style="34" customWidth="1"/>
    <col min="4869" max="4869" width="16.5" style="34" customWidth="1"/>
    <col min="4870" max="5119" width="9" style="34"/>
    <col min="5120" max="5120" width="6" style="34" customWidth="1"/>
    <col min="5121" max="5121" width="12.75" style="34" customWidth="1"/>
    <col min="5122" max="5122" width="18.125" style="34" customWidth="1"/>
    <col min="5123" max="5123" width="16.5" style="34" customWidth="1"/>
    <col min="5124" max="5124" width="14" style="34" customWidth="1"/>
    <col min="5125" max="5125" width="16.5" style="34" customWidth="1"/>
    <col min="5126" max="5375" width="9" style="34"/>
    <col min="5376" max="5376" width="6" style="34" customWidth="1"/>
    <col min="5377" max="5377" width="12.75" style="34" customWidth="1"/>
    <col min="5378" max="5378" width="18.125" style="34" customWidth="1"/>
    <col min="5379" max="5379" width="16.5" style="34" customWidth="1"/>
    <col min="5380" max="5380" width="14" style="34" customWidth="1"/>
    <col min="5381" max="5381" width="16.5" style="34" customWidth="1"/>
    <col min="5382" max="5631" width="9" style="34"/>
    <col min="5632" max="5632" width="6" style="34" customWidth="1"/>
    <col min="5633" max="5633" width="12.75" style="34" customWidth="1"/>
    <col min="5634" max="5634" width="18.125" style="34" customWidth="1"/>
    <col min="5635" max="5635" width="16.5" style="34" customWidth="1"/>
    <col min="5636" max="5636" width="14" style="34" customWidth="1"/>
    <col min="5637" max="5637" width="16.5" style="34" customWidth="1"/>
    <col min="5638" max="5887" width="9" style="34"/>
    <col min="5888" max="5888" width="6" style="34" customWidth="1"/>
    <col min="5889" max="5889" width="12.75" style="34" customWidth="1"/>
    <col min="5890" max="5890" width="18.125" style="34" customWidth="1"/>
    <col min="5891" max="5891" width="16.5" style="34" customWidth="1"/>
    <col min="5892" max="5892" width="14" style="34" customWidth="1"/>
    <col min="5893" max="5893" width="16.5" style="34" customWidth="1"/>
    <col min="5894" max="6143" width="9" style="34"/>
    <col min="6144" max="6144" width="6" style="34" customWidth="1"/>
    <col min="6145" max="6145" width="12.75" style="34" customWidth="1"/>
    <col min="6146" max="6146" width="18.125" style="34" customWidth="1"/>
    <col min="6147" max="6147" width="16.5" style="34" customWidth="1"/>
    <col min="6148" max="6148" width="14" style="34" customWidth="1"/>
    <col min="6149" max="6149" width="16.5" style="34" customWidth="1"/>
    <col min="6150" max="6399" width="9" style="34"/>
    <col min="6400" max="6400" width="6" style="34" customWidth="1"/>
    <col min="6401" max="6401" width="12.75" style="34" customWidth="1"/>
    <col min="6402" max="6402" width="18.125" style="34" customWidth="1"/>
    <col min="6403" max="6403" width="16.5" style="34" customWidth="1"/>
    <col min="6404" max="6404" width="14" style="34" customWidth="1"/>
    <col min="6405" max="6405" width="16.5" style="34" customWidth="1"/>
    <col min="6406" max="6655" width="9" style="34"/>
    <col min="6656" max="6656" width="6" style="34" customWidth="1"/>
    <col min="6657" max="6657" width="12.75" style="34" customWidth="1"/>
    <col min="6658" max="6658" width="18.125" style="34" customWidth="1"/>
    <col min="6659" max="6659" width="16.5" style="34" customWidth="1"/>
    <col min="6660" max="6660" width="14" style="34" customWidth="1"/>
    <col min="6661" max="6661" width="16.5" style="34" customWidth="1"/>
    <col min="6662" max="6911" width="9" style="34"/>
    <col min="6912" max="6912" width="6" style="34" customWidth="1"/>
    <col min="6913" max="6913" width="12.75" style="34" customWidth="1"/>
    <col min="6914" max="6914" width="18.125" style="34" customWidth="1"/>
    <col min="6915" max="6915" width="16.5" style="34" customWidth="1"/>
    <col min="6916" max="6916" width="14" style="34" customWidth="1"/>
    <col min="6917" max="6917" width="16.5" style="34" customWidth="1"/>
    <col min="6918" max="7167" width="9" style="34"/>
    <col min="7168" max="7168" width="6" style="34" customWidth="1"/>
    <col min="7169" max="7169" width="12.75" style="34" customWidth="1"/>
    <col min="7170" max="7170" width="18.125" style="34" customWidth="1"/>
    <col min="7171" max="7171" width="16.5" style="34" customWidth="1"/>
    <col min="7172" max="7172" width="14" style="34" customWidth="1"/>
    <col min="7173" max="7173" width="16.5" style="34" customWidth="1"/>
    <col min="7174" max="7423" width="9" style="34"/>
    <col min="7424" max="7424" width="6" style="34" customWidth="1"/>
    <col min="7425" max="7425" width="12.75" style="34" customWidth="1"/>
    <col min="7426" max="7426" width="18.125" style="34" customWidth="1"/>
    <col min="7427" max="7427" width="16.5" style="34" customWidth="1"/>
    <col min="7428" max="7428" width="14" style="34" customWidth="1"/>
    <col min="7429" max="7429" width="16.5" style="34" customWidth="1"/>
    <col min="7430" max="7679" width="9" style="34"/>
    <col min="7680" max="7680" width="6" style="34" customWidth="1"/>
    <col min="7681" max="7681" width="12.75" style="34" customWidth="1"/>
    <col min="7682" max="7682" width="18.125" style="34" customWidth="1"/>
    <col min="7683" max="7683" width="16.5" style="34" customWidth="1"/>
    <col min="7684" max="7684" width="14" style="34" customWidth="1"/>
    <col min="7685" max="7685" width="16.5" style="34" customWidth="1"/>
    <col min="7686" max="7935" width="9" style="34"/>
    <col min="7936" max="7936" width="6" style="34" customWidth="1"/>
    <col min="7937" max="7937" width="12.75" style="34" customWidth="1"/>
    <col min="7938" max="7938" width="18.125" style="34" customWidth="1"/>
    <col min="7939" max="7939" width="16.5" style="34" customWidth="1"/>
    <col min="7940" max="7940" width="14" style="34" customWidth="1"/>
    <col min="7941" max="7941" width="16.5" style="34" customWidth="1"/>
    <col min="7942" max="8191" width="9" style="34"/>
    <col min="8192" max="8192" width="6" style="34" customWidth="1"/>
    <col min="8193" max="8193" width="12.75" style="34" customWidth="1"/>
    <col min="8194" max="8194" width="18.125" style="34" customWidth="1"/>
    <col min="8195" max="8195" width="16.5" style="34" customWidth="1"/>
    <col min="8196" max="8196" width="14" style="34" customWidth="1"/>
    <col min="8197" max="8197" width="16.5" style="34" customWidth="1"/>
    <col min="8198" max="8447" width="9" style="34"/>
    <col min="8448" max="8448" width="6" style="34" customWidth="1"/>
    <col min="8449" max="8449" width="12.75" style="34" customWidth="1"/>
    <col min="8450" max="8450" width="18.125" style="34" customWidth="1"/>
    <col min="8451" max="8451" width="16.5" style="34" customWidth="1"/>
    <col min="8452" max="8452" width="14" style="34" customWidth="1"/>
    <col min="8453" max="8453" width="16.5" style="34" customWidth="1"/>
    <col min="8454" max="8703" width="9" style="34"/>
    <col min="8704" max="8704" width="6" style="34" customWidth="1"/>
    <col min="8705" max="8705" width="12.75" style="34" customWidth="1"/>
    <col min="8706" max="8706" width="18.125" style="34" customWidth="1"/>
    <col min="8707" max="8707" width="16.5" style="34" customWidth="1"/>
    <col min="8708" max="8708" width="14" style="34" customWidth="1"/>
    <col min="8709" max="8709" width="16.5" style="34" customWidth="1"/>
    <col min="8710" max="8959" width="9" style="34"/>
    <col min="8960" max="8960" width="6" style="34" customWidth="1"/>
    <col min="8961" max="8961" width="12.75" style="34" customWidth="1"/>
    <col min="8962" max="8962" width="18.125" style="34" customWidth="1"/>
    <col min="8963" max="8963" width="16.5" style="34" customWidth="1"/>
    <col min="8964" max="8964" width="14" style="34" customWidth="1"/>
    <col min="8965" max="8965" width="16.5" style="34" customWidth="1"/>
    <col min="8966" max="9215" width="9" style="34"/>
    <col min="9216" max="9216" width="6" style="34" customWidth="1"/>
    <col min="9217" max="9217" width="12.75" style="34" customWidth="1"/>
    <col min="9218" max="9218" width="18.125" style="34" customWidth="1"/>
    <col min="9219" max="9219" width="16.5" style="34" customWidth="1"/>
    <col min="9220" max="9220" width="14" style="34" customWidth="1"/>
    <col min="9221" max="9221" width="16.5" style="34" customWidth="1"/>
    <col min="9222" max="9471" width="9" style="34"/>
    <col min="9472" max="9472" width="6" style="34" customWidth="1"/>
    <col min="9473" max="9473" width="12.75" style="34" customWidth="1"/>
    <col min="9474" max="9474" width="18.125" style="34" customWidth="1"/>
    <col min="9475" max="9475" width="16.5" style="34" customWidth="1"/>
    <col min="9476" max="9476" width="14" style="34" customWidth="1"/>
    <col min="9477" max="9477" width="16.5" style="34" customWidth="1"/>
    <col min="9478" max="9727" width="9" style="34"/>
    <col min="9728" max="9728" width="6" style="34" customWidth="1"/>
    <col min="9729" max="9729" width="12.75" style="34" customWidth="1"/>
    <col min="9730" max="9730" width="18.125" style="34" customWidth="1"/>
    <col min="9731" max="9731" width="16.5" style="34" customWidth="1"/>
    <col min="9732" max="9732" width="14" style="34" customWidth="1"/>
    <col min="9733" max="9733" width="16.5" style="34" customWidth="1"/>
    <col min="9734" max="9983" width="9" style="34"/>
    <col min="9984" max="9984" width="6" style="34" customWidth="1"/>
    <col min="9985" max="9985" width="12.75" style="34" customWidth="1"/>
    <col min="9986" max="9986" width="18.125" style="34" customWidth="1"/>
    <col min="9987" max="9987" width="16.5" style="34" customWidth="1"/>
    <col min="9988" max="9988" width="14" style="34" customWidth="1"/>
    <col min="9989" max="9989" width="16.5" style="34" customWidth="1"/>
    <col min="9990" max="10239" width="9" style="34"/>
    <col min="10240" max="10240" width="6" style="34" customWidth="1"/>
    <col min="10241" max="10241" width="12.75" style="34" customWidth="1"/>
    <col min="10242" max="10242" width="18.125" style="34" customWidth="1"/>
    <col min="10243" max="10243" width="16.5" style="34" customWidth="1"/>
    <col min="10244" max="10244" width="14" style="34" customWidth="1"/>
    <col min="10245" max="10245" width="16.5" style="34" customWidth="1"/>
    <col min="10246" max="10495" width="9" style="34"/>
    <col min="10496" max="10496" width="6" style="34" customWidth="1"/>
    <col min="10497" max="10497" width="12.75" style="34" customWidth="1"/>
    <col min="10498" max="10498" width="18.125" style="34" customWidth="1"/>
    <col min="10499" max="10499" width="16.5" style="34" customWidth="1"/>
    <col min="10500" max="10500" width="14" style="34" customWidth="1"/>
    <col min="10501" max="10501" width="16.5" style="34" customWidth="1"/>
    <col min="10502" max="10751" width="9" style="34"/>
    <col min="10752" max="10752" width="6" style="34" customWidth="1"/>
    <col min="10753" max="10753" width="12.75" style="34" customWidth="1"/>
    <col min="10754" max="10754" width="18.125" style="34" customWidth="1"/>
    <col min="10755" max="10755" width="16.5" style="34" customWidth="1"/>
    <col min="10756" max="10756" width="14" style="34" customWidth="1"/>
    <col min="10757" max="10757" width="16.5" style="34" customWidth="1"/>
    <col min="10758" max="11007" width="9" style="34"/>
    <col min="11008" max="11008" width="6" style="34" customWidth="1"/>
    <col min="11009" max="11009" width="12.75" style="34" customWidth="1"/>
    <col min="11010" max="11010" width="18.125" style="34" customWidth="1"/>
    <col min="11011" max="11011" width="16.5" style="34" customWidth="1"/>
    <col min="11012" max="11012" width="14" style="34" customWidth="1"/>
    <col min="11013" max="11013" width="16.5" style="34" customWidth="1"/>
    <col min="11014" max="11263" width="9" style="34"/>
    <col min="11264" max="11264" width="6" style="34" customWidth="1"/>
    <col min="11265" max="11265" width="12.75" style="34" customWidth="1"/>
    <col min="11266" max="11266" width="18.125" style="34" customWidth="1"/>
    <col min="11267" max="11267" width="16.5" style="34" customWidth="1"/>
    <col min="11268" max="11268" width="14" style="34" customWidth="1"/>
    <col min="11269" max="11269" width="16.5" style="34" customWidth="1"/>
    <col min="11270" max="11519" width="9" style="34"/>
    <col min="11520" max="11520" width="6" style="34" customWidth="1"/>
    <col min="11521" max="11521" width="12.75" style="34" customWidth="1"/>
    <col min="11522" max="11522" width="18.125" style="34" customWidth="1"/>
    <col min="11523" max="11523" width="16.5" style="34" customWidth="1"/>
    <col min="11524" max="11524" width="14" style="34" customWidth="1"/>
    <col min="11525" max="11525" width="16.5" style="34" customWidth="1"/>
    <col min="11526" max="11775" width="9" style="34"/>
    <col min="11776" max="11776" width="6" style="34" customWidth="1"/>
    <col min="11777" max="11777" width="12.75" style="34" customWidth="1"/>
    <col min="11778" max="11778" width="18.125" style="34" customWidth="1"/>
    <col min="11779" max="11779" width="16.5" style="34" customWidth="1"/>
    <col min="11780" max="11780" width="14" style="34" customWidth="1"/>
    <col min="11781" max="11781" width="16.5" style="34" customWidth="1"/>
    <col min="11782" max="12031" width="9" style="34"/>
    <col min="12032" max="12032" width="6" style="34" customWidth="1"/>
    <col min="12033" max="12033" width="12.75" style="34" customWidth="1"/>
    <col min="12034" max="12034" width="18.125" style="34" customWidth="1"/>
    <col min="12035" max="12035" width="16.5" style="34" customWidth="1"/>
    <col min="12036" max="12036" width="14" style="34" customWidth="1"/>
    <col min="12037" max="12037" width="16.5" style="34" customWidth="1"/>
    <col min="12038" max="12287" width="9" style="34"/>
    <col min="12288" max="12288" width="6" style="34" customWidth="1"/>
    <col min="12289" max="12289" width="12.75" style="34" customWidth="1"/>
    <col min="12290" max="12290" width="18.125" style="34" customWidth="1"/>
    <col min="12291" max="12291" width="16.5" style="34" customWidth="1"/>
    <col min="12292" max="12292" width="14" style="34" customWidth="1"/>
    <col min="12293" max="12293" width="16.5" style="34" customWidth="1"/>
    <col min="12294" max="12543" width="9" style="34"/>
    <col min="12544" max="12544" width="6" style="34" customWidth="1"/>
    <col min="12545" max="12545" width="12.75" style="34" customWidth="1"/>
    <col min="12546" max="12546" width="18.125" style="34" customWidth="1"/>
    <col min="12547" max="12547" width="16.5" style="34" customWidth="1"/>
    <col min="12548" max="12548" width="14" style="34" customWidth="1"/>
    <col min="12549" max="12549" width="16.5" style="34" customWidth="1"/>
    <col min="12550" max="12799" width="9" style="34"/>
    <col min="12800" max="12800" width="6" style="34" customWidth="1"/>
    <col min="12801" max="12801" width="12.75" style="34" customWidth="1"/>
    <col min="12802" max="12802" width="18.125" style="34" customWidth="1"/>
    <col min="12803" max="12803" width="16.5" style="34" customWidth="1"/>
    <col min="12804" max="12804" width="14" style="34" customWidth="1"/>
    <col min="12805" max="12805" width="16.5" style="34" customWidth="1"/>
    <col min="12806" max="13055" width="9" style="34"/>
    <col min="13056" max="13056" width="6" style="34" customWidth="1"/>
    <col min="13057" max="13057" width="12.75" style="34" customWidth="1"/>
    <col min="13058" max="13058" width="18.125" style="34" customWidth="1"/>
    <col min="13059" max="13059" width="16.5" style="34" customWidth="1"/>
    <col min="13060" max="13060" width="14" style="34" customWidth="1"/>
    <col min="13061" max="13061" width="16.5" style="34" customWidth="1"/>
    <col min="13062" max="13311" width="9" style="34"/>
    <col min="13312" max="13312" width="6" style="34" customWidth="1"/>
    <col min="13313" max="13313" width="12.75" style="34" customWidth="1"/>
    <col min="13314" max="13314" width="18.125" style="34" customWidth="1"/>
    <col min="13315" max="13315" width="16.5" style="34" customWidth="1"/>
    <col min="13316" max="13316" width="14" style="34" customWidth="1"/>
    <col min="13317" max="13317" width="16.5" style="34" customWidth="1"/>
    <col min="13318" max="13567" width="9" style="34"/>
    <col min="13568" max="13568" width="6" style="34" customWidth="1"/>
    <col min="13569" max="13569" width="12.75" style="34" customWidth="1"/>
    <col min="13570" max="13570" width="18.125" style="34" customWidth="1"/>
    <col min="13571" max="13571" width="16.5" style="34" customWidth="1"/>
    <col min="13572" max="13572" width="14" style="34" customWidth="1"/>
    <col min="13573" max="13573" width="16.5" style="34" customWidth="1"/>
    <col min="13574" max="13823" width="9" style="34"/>
    <col min="13824" max="13824" width="6" style="34" customWidth="1"/>
    <col min="13825" max="13825" width="12.75" style="34" customWidth="1"/>
    <col min="13826" max="13826" width="18.125" style="34" customWidth="1"/>
    <col min="13827" max="13827" width="16.5" style="34" customWidth="1"/>
    <col min="13828" max="13828" width="14" style="34" customWidth="1"/>
    <col min="13829" max="13829" width="16.5" style="34" customWidth="1"/>
    <col min="13830" max="14079" width="9" style="34"/>
    <col min="14080" max="14080" width="6" style="34" customWidth="1"/>
    <col min="14081" max="14081" width="12.75" style="34" customWidth="1"/>
    <col min="14082" max="14082" width="18.125" style="34" customWidth="1"/>
    <col min="14083" max="14083" width="16.5" style="34" customWidth="1"/>
    <col min="14084" max="14084" width="14" style="34" customWidth="1"/>
    <col min="14085" max="14085" width="16.5" style="34" customWidth="1"/>
    <col min="14086" max="14335" width="9" style="34"/>
    <col min="14336" max="14336" width="6" style="34" customWidth="1"/>
    <col min="14337" max="14337" width="12.75" style="34" customWidth="1"/>
    <col min="14338" max="14338" width="18.125" style="34" customWidth="1"/>
    <col min="14339" max="14339" width="16.5" style="34" customWidth="1"/>
    <col min="14340" max="14340" width="14" style="34" customWidth="1"/>
    <col min="14341" max="14341" width="16.5" style="34" customWidth="1"/>
    <col min="14342" max="14591" width="9" style="34"/>
    <col min="14592" max="14592" width="6" style="34" customWidth="1"/>
    <col min="14593" max="14593" width="12.75" style="34" customWidth="1"/>
    <col min="14594" max="14594" width="18.125" style="34" customWidth="1"/>
    <col min="14595" max="14595" width="16.5" style="34" customWidth="1"/>
    <col min="14596" max="14596" width="14" style="34" customWidth="1"/>
    <col min="14597" max="14597" width="16.5" style="34" customWidth="1"/>
    <col min="14598" max="14847" width="9" style="34"/>
    <col min="14848" max="14848" width="6" style="34" customWidth="1"/>
    <col min="14849" max="14849" width="12.75" style="34" customWidth="1"/>
    <col min="14850" max="14850" width="18.125" style="34" customWidth="1"/>
    <col min="14851" max="14851" width="16.5" style="34" customWidth="1"/>
    <col min="14852" max="14852" width="14" style="34" customWidth="1"/>
    <col min="14853" max="14853" width="16.5" style="34" customWidth="1"/>
    <col min="14854" max="15103" width="9" style="34"/>
    <col min="15104" max="15104" width="6" style="34" customWidth="1"/>
    <col min="15105" max="15105" width="12.75" style="34" customWidth="1"/>
    <col min="15106" max="15106" width="18.125" style="34" customWidth="1"/>
    <col min="15107" max="15107" width="16.5" style="34" customWidth="1"/>
    <col min="15108" max="15108" width="14" style="34" customWidth="1"/>
    <col min="15109" max="15109" width="16.5" style="34" customWidth="1"/>
    <col min="15110" max="15359" width="9" style="34"/>
    <col min="15360" max="15360" width="6" style="34" customWidth="1"/>
    <col min="15361" max="15361" width="12.75" style="34" customWidth="1"/>
    <col min="15362" max="15362" width="18.125" style="34" customWidth="1"/>
    <col min="15363" max="15363" width="16.5" style="34" customWidth="1"/>
    <col min="15364" max="15364" width="14" style="34" customWidth="1"/>
    <col min="15365" max="15365" width="16.5" style="34" customWidth="1"/>
    <col min="15366" max="15615" width="9" style="34"/>
    <col min="15616" max="15616" width="6" style="34" customWidth="1"/>
    <col min="15617" max="15617" width="12.75" style="34" customWidth="1"/>
    <col min="15618" max="15618" width="18.125" style="34" customWidth="1"/>
    <col min="15619" max="15619" width="16.5" style="34" customWidth="1"/>
    <col min="15620" max="15620" width="14" style="34" customWidth="1"/>
    <col min="15621" max="15621" width="16.5" style="34" customWidth="1"/>
    <col min="15622" max="15871" width="9" style="34"/>
    <col min="15872" max="15872" width="6" style="34" customWidth="1"/>
    <col min="15873" max="15873" width="12.75" style="34" customWidth="1"/>
    <col min="15874" max="15874" width="18.125" style="34" customWidth="1"/>
    <col min="15875" max="15875" width="16.5" style="34" customWidth="1"/>
    <col min="15876" max="15876" width="14" style="34" customWidth="1"/>
    <col min="15877" max="15877" width="16.5" style="34" customWidth="1"/>
    <col min="15878" max="16127" width="9" style="34"/>
    <col min="16128" max="16128" width="6" style="34" customWidth="1"/>
    <col min="16129" max="16129" width="12.75" style="34" customWidth="1"/>
    <col min="16130" max="16130" width="18.125" style="34" customWidth="1"/>
    <col min="16131" max="16131" width="16.5" style="34" customWidth="1"/>
    <col min="16132" max="16132" width="14" style="34" customWidth="1"/>
    <col min="16133" max="16133" width="16.5" style="34" customWidth="1"/>
    <col min="16134" max="16384" width="9" style="34"/>
  </cols>
  <sheetData>
    <row r="1" spans="1:20" s="63" customFormat="1" ht="20.100000000000001" customHeight="1">
      <c r="A1" s="66" t="s">
        <v>77</v>
      </c>
      <c r="C1" s="65"/>
      <c r="D1" s="64"/>
      <c r="E1" s="65"/>
      <c r="F1" s="64"/>
    </row>
    <row r="2" spans="1:20" ht="20.100000000000001" customHeight="1" thickBot="1">
      <c r="O2" s="34" t="s">
        <v>92</v>
      </c>
      <c r="T2" s="34" t="s">
        <v>92</v>
      </c>
    </row>
    <row r="3" spans="1:20" s="53" customFormat="1" ht="22.5" customHeight="1" thickBot="1">
      <c r="A3" s="188" t="s">
        <v>75</v>
      </c>
      <c r="B3" s="189"/>
      <c r="C3" s="188" t="s">
        <v>66</v>
      </c>
      <c r="D3" s="190"/>
      <c r="E3" s="188" t="s">
        <v>65</v>
      </c>
      <c r="F3" s="189"/>
      <c r="H3" s="191" t="s">
        <v>74</v>
      </c>
      <c r="I3" s="191"/>
      <c r="J3" s="62" t="s">
        <v>73</v>
      </c>
      <c r="K3" s="62" t="s">
        <v>71</v>
      </c>
      <c r="M3" s="191" t="s">
        <v>76</v>
      </c>
      <c r="N3" s="191"/>
      <c r="O3" s="62" t="s">
        <v>72</v>
      </c>
      <c r="P3" s="62" t="s">
        <v>71</v>
      </c>
      <c r="R3" s="116"/>
      <c r="S3" s="114" t="s">
        <v>91</v>
      </c>
      <c r="T3" s="113" t="s">
        <v>88</v>
      </c>
    </row>
    <row r="4" spans="1:20" ht="20.100000000000001" customHeight="1">
      <c r="A4" s="177" t="s">
        <v>64</v>
      </c>
      <c r="B4" s="179">
        <v>0</v>
      </c>
      <c r="C4" s="56" t="s">
        <v>63</v>
      </c>
      <c r="D4" s="105">
        <f>80000000*0.62</f>
        <v>49600000</v>
      </c>
      <c r="E4" s="55" t="s">
        <v>62</v>
      </c>
      <c r="F4" s="102">
        <f>7000000*0.62</f>
        <v>4340000</v>
      </c>
      <c r="H4" s="184" t="s">
        <v>70</v>
      </c>
      <c r="I4" s="184"/>
      <c r="J4" s="120">
        <v>168489.8076</v>
      </c>
      <c r="K4" s="58">
        <f t="shared" ref="K4:K18" si="0">J4/$J$4</f>
        <v>1</v>
      </c>
      <c r="M4" s="184" t="s">
        <v>70</v>
      </c>
      <c r="N4" s="184"/>
      <c r="O4" s="122">
        <f>SUM(O6:O18)</f>
        <v>436754719.15554535</v>
      </c>
      <c r="P4" s="58">
        <f>O4/$O$4</f>
        <v>1</v>
      </c>
      <c r="R4" s="114" t="s">
        <v>90</v>
      </c>
      <c r="S4" s="110">
        <f>S5+S6</f>
        <v>245850925.99636498</v>
      </c>
      <c r="T4" s="97"/>
    </row>
    <row r="5" spans="1:20" ht="20.100000000000001" customHeight="1">
      <c r="A5" s="178"/>
      <c r="B5" s="180"/>
      <c r="C5" s="50" t="s">
        <v>61</v>
      </c>
      <c r="D5" s="107">
        <f>S4 - D6</f>
        <v>238722721.88648087</v>
      </c>
      <c r="E5" s="48" t="s">
        <v>60</v>
      </c>
      <c r="F5" s="52"/>
      <c r="H5" s="192" t="s">
        <v>69</v>
      </c>
      <c r="I5" s="184"/>
      <c r="J5" s="118">
        <f>SUM(J6:J17)</f>
        <v>167875.16840000002</v>
      </c>
      <c r="K5" s="58">
        <f t="shared" si="0"/>
        <v>0.99635206895446671</v>
      </c>
      <c r="M5" s="192" t="s">
        <v>69</v>
      </c>
      <c r="N5" s="184"/>
      <c r="O5" s="59">
        <f>SUM(O6:O17)</f>
        <v>433966987.60179538</v>
      </c>
      <c r="P5" s="58">
        <f t="shared" ref="P5:P18" si="1">O5/$O$4</f>
        <v>0.9936171690161929</v>
      </c>
      <c r="R5" s="114" t="s">
        <v>84</v>
      </c>
      <c r="S5" s="124">
        <v>237915558.98412499</v>
      </c>
      <c r="T5" s="97"/>
    </row>
    <row r="6" spans="1:20" ht="20.100000000000001" customHeight="1">
      <c r="A6" s="178"/>
      <c r="B6" s="181">
        <f>B14+B22</f>
        <v>168489.8076</v>
      </c>
      <c r="C6" s="50" t="s">
        <v>59</v>
      </c>
      <c r="D6" s="107">
        <f xml:space="preserve"> S4 * (S9 / S8 )</f>
        <v>7128204.1098841205</v>
      </c>
      <c r="E6" s="48" t="s">
        <v>58</v>
      </c>
      <c r="F6" s="103">
        <v>82000000</v>
      </c>
      <c r="H6" s="61"/>
      <c r="I6" s="71" t="s">
        <v>93</v>
      </c>
      <c r="J6" s="120">
        <v>78381.289000000004</v>
      </c>
      <c r="K6" s="58">
        <f t="shared" si="0"/>
        <v>0.46519899403101939</v>
      </c>
      <c r="M6" s="61"/>
      <c r="N6" s="83" t="str">
        <f>I6</f>
        <v>84A</v>
      </c>
      <c r="O6" s="122">
        <v>204388279.78800002</v>
      </c>
      <c r="P6" s="58">
        <f t="shared" si="1"/>
        <v>0.46797039808334479</v>
      </c>
      <c r="R6" s="114" t="s">
        <v>85</v>
      </c>
      <c r="S6" s="124">
        <f>12798979.052*0.62</f>
        <v>7935367.0122399991</v>
      </c>
      <c r="T6" s="117"/>
    </row>
    <row r="7" spans="1:20" ht="20.100000000000001" customHeight="1">
      <c r="A7" s="178"/>
      <c r="B7" s="181"/>
      <c r="C7" s="50" t="s">
        <v>57</v>
      </c>
      <c r="D7" s="125">
        <f>30000000*0.62</f>
        <v>18600000</v>
      </c>
      <c r="E7" s="48" t="s">
        <v>56</v>
      </c>
      <c r="F7" s="52">
        <f>F10-F6-F4</f>
        <v>350414719.15554535</v>
      </c>
      <c r="H7" s="61"/>
      <c r="I7" s="71" t="s">
        <v>94</v>
      </c>
      <c r="J7" s="120">
        <v>64811.8704</v>
      </c>
      <c r="K7" s="58">
        <f t="shared" si="0"/>
        <v>0.38466344833074639</v>
      </c>
      <c r="M7" s="61"/>
      <c r="N7" s="86" t="str">
        <f t="shared" ref="N7:N16" si="2">I7</f>
        <v>84B</v>
      </c>
      <c r="O7" s="122">
        <v>169016084.08079997</v>
      </c>
      <c r="P7" s="58">
        <f t="shared" si="1"/>
        <v>0.38698170086768258</v>
      </c>
      <c r="R7" s="115"/>
      <c r="S7" s="114" t="s">
        <v>89</v>
      </c>
      <c r="T7" s="114" t="s">
        <v>88</v>
      </c>
    </row>
    <row r="8" spans="1:20" ht="20.100000000000001" customHeight="1">
      <c r="A8" s="48" t="s">
        <v>55</v>
      </c>
      <c r="B8" s="73">
        <v>970</v>
      </c>
      <c r="C8" s="50" t="s">
        <v>54</v>
      </c>
      <c r="D8" s="49">
        <f>SUM(D4:D7)</f>
        <v>314050925.99636501</v>
      </c>
      <c r="E8" s="48"/>
      <c r="F8" s="47"/>
      <c r="H8" s="61"/>
      <c r="I8" s="97">
        <v>109</v>
      </c>
      <c r="J8" s="121">
        <v>23645.368999999999</v>
      </c>
      <c r="K8" s="58">
        <f t="shared" si="0"/>
        <v>0.14033708825957492</v>
      </c>
      <c r="M8" s="61"/>
      <c r="N8" s="86">
        <f t="shared" si="2"/>
        <v>109</v>
      </c>
      <c r="O8" s="123">
        <v>56814820.643225797</v>
      </c>
      <c r="P8" s="58">
        <f t="shared" si="1"/>
        <v>0.13008404523499109</v>
      </c>
      <c r="R8" s="114" t="s">
        <v>86</v>
      </c>
      <c r="S8" s="111">
        <f>B6</f>
        <v>168489.8076</v>
      </c>
      <c r="T8" s="110">
        <f>B6 / 3.3058</f>
        <v>50967.937443281502</v>
      </c>
    </row>
    <row r="9" spans="1:20" ht="20.100000000000001" customHeight="1" thickBot="1">
      <c r="A9" s="172" t="s">
        <v>53</v>
      </c>
      <c r="B9" s="46"/>
      <c r="C9" s="45" t="s">
        <v>52</v>
      </c>
      <c r="D9" s="44">
        <f>D10-D8</f>
        <v>122703793.15918034</v>
      </c>
      <c r="E9" s="43"/>
      <c r="F9" s="42"/>
      <c r="H9" s="61"/>
      <c r="I9" s="97">
        <v>130</v>
      </c>
      <c r="J9" s="121">
        <v>1036.6399999999999</v>
      </c>
      <c r="K9" s="58">
        <f t="shared" si="0"/>
        <v>6.1525383331258541E-3</v>
      </c>
      <c r="M9" s="61"/>
      <c r="N9" s="86">
        <f t="shared" si="2"/>
        <v>130</v>
      </c>
      <c r="O9" s="123">
        <v>3747803.0897695851</v>
      </c>
      <c r="P9" s="58">
        <f t="shared" si="1"/>
        <v>8.581024830174408E-3</v>
      </c>
      <c r="R9" s="114" t="s">
        <v>87</v>
      </c>
      <c r="S9" s="124">
        <v>4885.1950999999999</v>
      </c>
      <c r="T9" s="112">
        <f>S9/3.3058</f>
        <v>1477.7648678080948</v>
      </c>
    </row>
    <row r="10" spans="1:20" ht="20.100000000000001" customHeight="1" thickBot="1">
      <c r="A10" s="173"/>
      <c r="B10" s="41"/>
      <c r="C10" s="39" t="s">
        <v>51</v>
      </c>
      <c r="D10" s="40">
        <f>O4</f>
        <v>436754719.15554535</v>
      </c>
      <c r="E10" s="39" t="s">
        <v>50</v>
      </c>
      <c r="F10" s="38">
        <f>D10</f>
        <v>436754719.15554535</v>
      </c>
      <c r="H10" s="61"/>
      <c r="I10" s="97"/>
      <c r="J10" s="98"/>
      <c r="K10" s="58">
        <f t="shared" si="0"/>
        <v>0</v>
      </c>
      <c r="M10" s="61"/>
      <c r="N10" s="86">
        <f t="shared" si="2"/>
        <v>0</v>
      </c>
      <c r="O10" s="123"/>
      <c r="P10" s="58">
        <f t="shared" si="1"/>
        <v>0</v>
      </c>
      <c r="S10" s="106"/>
    </row>
    <row r="11" spans="1:20" s="53" customFormat="1" ht="20.100000000000001" customHeight="1" thickBot="1">
      <c r="A11" s="185" t="s">
        <v>69</v>
      </c>
      <c r="B11" s="186"/>
      <c r="C11" s="185" t="s">
        <v>66</v>
      </c>
      <c r="D11" s="187"/>
      <c r="E11" s="185" t="s">
        <v>65</v>
      </c>
      <c r="F11" s="186"/>
      <c r="H11" s="61"/>
      <c r="I11" s="119" t="s">
        <v>95</v>
      </c>
      <c r="J11" s="98"/>
      <c r="K11" s="58">
        <f t="shared" si="0"/>
        <v>0</v>
      </c>
      <c r="L11" s="34"/>
      <c r="M11" s="61"/>
      <c r="N11" s="86" t="str">
        <f t="shared" si="2"/>
        <v>-</v>
      </c>
      <c r="O11" s="123"/>
      <c r="P11" s="58">
        <f t="shared" si="1"/>
        <v>0</v>
      </c>
      <c r="Q11" s="34"/>
      <c r="R11" s="34"/>
    </row>
    <row r="12" spans="1:20" ht="20.100000000000001" customHeight="1">
      <c r="A12" s="177" t="s">
        <v>64</v>
      </c>
      <c r="B12" s="179">
        <v>0</v>
      </c>
      <c r="C12" s="56" t="s">
        <v>63</v>
      </c>
      <c r="D12" s="44">
        <f>D29+D38+D47+D65+D74+D56+D83+D92+D101+D110+D119</f>
        <v>49419062.620141543</v>
      </c>
      <c r="E12" s="55" t="s">
        <v>62</v>
      </c>
      <c r="F12" s="54">
        <f>F29+F38+F47+F65+F74+F56+F83+F92+F101+F110+F119</f>
        <v>4324167.9792623855</v>
      </c>
      <c r="H12" s="61"/>
      <c r="I12" s="71"/>
      <c r="J12" s="74"/>
      <c r="K12" s="58">
        <f t="shared" si="0"/>
        <v>0</v>
      </c>
      <c r="M12" s="61"/>
      <c r="N12" s="86">
        <f t="shared" si="2"/>
        <v>0</v>
      </c>
      <c r="O12" s="122"/>
      <c r="P12" s="58">
        <f t="shared" si="1"/>
        <v>0</v>
      </c>
      <c r="Q12" s="53"/>
      <c r="R12" s="53" t="b">
        <f>J4=J5+J18</f>
        <v>1</v>
      </c>
    </row>
    <row r="13" spans="1:20" ht="20.100000000000001" customHeight="1">
      <c r="A13" s="178"/>
      <c r="B13" s="180"/>
      <c r="C13" s="50" t="s">
        <v>61</v>
      </c>
      <c r="D13" s="44">
        <f>D30+D39+D48+D66+D75+D57+D84+D93+D102+D111+D120</f>
        <v>237851877.85803694</v>
      </c>
      <c r="E13" s="48" t="s">
        <v>60</v>
      </c>
      <c r="F13" s="52">
        <f>F30+F39+F48+F66+F75+F57+F84+F93+F102+F111+F120</f>
        <v>0</v>
      </c>
      <c r="H13" s="61"/>
      <c r="I13" s="97"/>
      <c r="J13" s="98"/>
      <c r="K13" s="58">
        <f t="shared" si="0"/>
        <v>0</v>
      </c>
      <c r="M13" s="61"/>
      <c r="N13" s="86">
        <f t="shared" si="2"/>
        <v>0</v>
      </c>
      <c r="O13" s="123"/>
      <c r="P13" s="58">
        <f t="shared" si="1"/>
        <v>0</v>
      </c>
    </row>
    <row r="14" spans="1:20" ht="20.100000000000001" customHeight="1">
      <c r="A14" s="178"/>
      <c r="B14" s="181">
        <f>J5</f>
        <v>167875.16840000002</v>
      </c>
      <c r="C14" s="50" t="s">
        <v>59</v>
      </c>
      <c r="D14" s="44">
        <f>D31+D40+D49+D67+D76+D58+D85+D94+D103+D112+D121</f>
        <v>7102200.912812775</v>
      </c>
      <c r="E14" s="48" t="s">
        <v>58</v>
      </c>
      <c r="F14" s="52">
        <f>F31+F40+F49+F67+F76+F58+F85+F94+F103+F112+F121</f>
        <v>81700869.654266253</v>
      </c>
      <c r="H14" s="61"/>
      <c r="I14" s="97"/>
      <c r="J14" s="98"/>
      <c r="K14" s="58">
        <f t="shared" si="0"/>
        <v>0</v>
      </c>
      <c r="M14" s="61"/>
      <c r="N14" s="86">
        <f t="shared" si="2"/>
        <v>0</v>
      </c>
      <c r="O14" s="123"/>
      <c r="P14" s="58">
        <f t="shared" si="1"/>
        <v>0</v>
      </c>
    </row>
    <row r="15" spans="1:20" ht="20.100000000000001" customHeight="1">
      <c r="A15" s="178"/>
      <c r="B15" s="181"/>
      <c r="C15" s="50" t="s">
        <v>57</v>
      </c>
      <c r="D15" s="44">
        <f>D32+D41+D50+D68+D77+D59+D86+D95+D104+D113+D122</f>
        <v>18532148.482553076</v>
      </c>
      <c r="E15" s="48" t="s">
        <v>56</v>
      </c>
      <c r="F15" s="52">
        <f>F32+F41+F50+F68+F77+F59+F86+F95+F104+F113+F122</f>
        <v>349136430.42272592</v>
      </c>
      <c r="H15" s="61"/>
      <c r="I15" s="71"/>
      <c r="J15" s="74"/>
      <c r="K15" s="58">
        <f t="shared" si="0"/>
        <v>0</v>
      </c>
      <c r="M15" s="61"/>
      <c r="N15" s="86">
        <f t="shared" si="2"/>
        <v>0</v>
      </c>
      <c r="O15" s="122"/>
      <c r="P15" s="58">
        <f t="shared" si="1"/>
        <v>0</v>
      </c>
    </row>
    <row r="16" spans="1:20" ht="20.100000000000001" customHeight="1">
      <c r="A16" s="48" t="s">
        <v>55</v>
      </c>
      <c r="B16" s="51">
        <f>B33+B42+B51+B69+B78+B60+B87+B96+B105+B114+B123</f>
        <v>970</v>
      </c>
      <c r="C16" s="50" t="s">
        <v>54</v>
      </c>
      <c r="D16" s="49">
        <f>SUM(D12:D15)</f>
        <v>312905289.87354434</v>
      </c>
      <c r="E16" s="48"/>
      <c r="F16" s="47"/>
      <c r="H16" s="61"/>
      <c r="I16" s="71"/>
      <c r="J16" s="74"/>
      <c r="K16" s="58">
        <f t="shared" si="0"/>
        <v>0</v>
      </c>
      <c r="M16" s="61"/>
      <c r="N16" s="86">
        <f t="shared" si="2"/>
        <v>0</v>
      </c>
      <c r="O16" s="122"/>
      <c r="P16" s="58">
        <f t="shared" si="1"/>
        <v>0</v>
      </c>
    </row>
    <row r="17" spans="1:18" ht="20.100000000000001" customHeight="1" thickBot="1">
      <c r="A17" s="172" t="s">
        <v>53</v>
      </c>
      <c r="B17" s="46"/>
      <c r="C17" s="45" t="s">
        <v>52</v>
      </c>
      <c r="D17" s="44">
        <f>D34+D43+D52+D70+D79+D61+D88+D97+D106+D115+D124</f>
        <v>122256178.18271026</v>
      </c>
      <c r="E17" s="43"/>
      <c r="F17" s="42"/>
      <c r="H17" s="60"/>
      <c r="I17" s="71"/>
      <c r="J17" s="74"/>
      <c r="K17" s="58">
        <f t="shared" si="0"/>
        <v>0</v>
      </c>
      <c r="M17" s="60"/>
      <c r="N17" s="70"/>
      <c r="O17" s="122"/>
      <c r="P17" s="58">
        <f t="shared" si="1"/>
        <v>0</v>
      </c>
    </row>
    <row r="18" spans="1:18" ht="20.100000000000001" customHeight="1" thickBot="1">
      <c r="A18" s="173"/>
      <c r="B18" s="41"/>
      <c r="C18" s="39" t="s">
        <v>51</v>
      </c>
      <c r="D18" s="40">
        <f>D16+D17</f>
        <v>435161468.05625463</v>
      </c>
      <c r="E18" s="39" t="s">
        <v>50</v>
      </c>
      <c r="F18" s="38">
        <f>SUM(F12:F17)</f>
        <v>435161468.05625457</v>
      </c>
      <c r="H18" s="184" t="s">
        <v>68</v>
      </c>
      <c r="I18" s="184"/>
      <c r="J18" s="120">
        <f>J4-SUM(J6:J17)</f>
        <v>614.63919999997597</v>
      </c>
      <c r="K18" s="58">
        <f t="shared" si="0"/>
        <v>3.6479310455333203E-3</v>
      </c>
      <c r="M18" s="184" t="s">
        <v>68</v>
      </c>
      <c r="N18" s="184"/>
      <c r="O18" s="122">
        <v>2787731.5537499995</v>
      </c>
      <c r="P18" s="58">
        <f t="shared" si="1"/>
        <v>6.3828309838071372E-3</v>
      </c>
    </row>
    <row r="19" spans="1:18" s="53" customFormat="1" ht="20.100000000000001" customHeight="1" thickBot="1">
      <c r="A19" s="185" t="s">
        <v>68</v>
      </c>
      <c r="B19" s="186"/>
      <c r="C19" s="185" t="s">
        <v>66</v>
      </c>
      <c r="D19" s="187"/>
      <c r="E19" s="185" t="s">
        <v>65</v>
      </c>
      <c r="F19" s="186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</row>
    <row r="20" spans="1:18" ht="20.100000000000001" customHeight="1">
      <c r="A20" s="177" t="s">
        <v>64</v>
      </c>
      <c r="B20" s="179">
        <v>0</v>
      </c>
      <c r="C20" s="56" t="s">
        <v>63</v>
      </c>
      <c r="D20" s="44">
        <f>D4*$K$18</f>
        <v>180937.37985845268</v>
      </c>
      <c r="E20" s="55" t="s">
        <v>62</v>
      </c>
      <c r="F20" s="54">
        <f>F4*$K$18</f>
        <v>15832.02073761461</v>
      </c>
      <c r="H20" s="53"/>
      <c r="I20" s="53"/>
      <c r="J20" s="108" t="b">
        <f>D4=(D12+D20)</f>
        <v>1</v>
      </c>
      <c r="K20" s="108" t="b">
        <f>F4=(F12+F20)</f>
        <v>1</v>
      </c>
      <c r="L20" s="53"/>
      <c r="M20" s="53"/>
      <c r="N20" s="53"/>
      <c r="O20" s="53"/>
      <c r="P20" s="53"/>
      <c r="Q20" s="53"/>
      <c r="R20" s="53"/>
    </row>
    <row r="21" spans="1:18" ht="20.100000000000001" customHeight="1">
      <c r="A21" s="178"/>
      <c r="B21" s="180"/>
      <c r="C21" s="50" t="s">
        <v>61</v>
      </c>
      <c r="D21" s="44">
        <f>D5*$K$18</f>
        <v>870844.02844391018</v>
      </c>
      <c r="E21" s="48" t="s">
        <v>60</v>
      </c>
      <c r="F21" s="52">
        <f>F5*$K$18</f>
        <v>0</v>
      </c>
      <c r="J21" s="108" t="b">
        <f t="shared" ref="J21:J25" si="3">D5=(D13+D21)</f>
        <v>1</v>
      </c>
      <c r="K21" s="108" t="b">
        <f t="shared" ref="K21:K23" si="4">F5=(F13+F21)</f>
        <v>1</v>
      </c>
      <c r="O21" s="104"/>
    </row>
    <row r="22" spans="1:18" ht="20.100000000000001" customHeight="1">
      <c r="A22" s="178"/>
      <c r="B22" s="181">
        <f>J18</f>
        <v>614.63919999997597</v>
      </c>
      <c r="C22" s="50" t="s">
        <v>59</v>
      </c>
      <c r="D22" s="44">
        <f>D6*$K$18</f>
        <v>26003.19707134449</v>
      </c>
      <c r="E22" s="48" t="s">
        <v>58</v>
      </c>
      <c r="F22" s="52">
        <f>F6*$K$18</f>
        <v>299130.34573373228</v>
      </c>
      <c r="J22" s="108" t="b">
        <f t="shared" si="3"/>
        <v>1</v>
      </c>
      <c r="K22" s="108" t="b">
        <f t="shared" si="4"/>
        <v>1</v>
      </c>
    </row>
    <row r="23" spans="1:18" ht="20.100000000000001" customHeight="1">
      <c r="A23" s="178"/>
      <c r="B23" s="181"/>
      <c r="C23" s="50" t="s">
        <v>57</v>
      </c>
      <c r="D23" s="44">
        <f>D7*$K$18</f>
        <v>67851.517446919752</v>
      </c>
      <c r="E23" s="48" t="s">
        <v>56</v>
      </c>
      <c r="F23" s="52">
        <f>F7*$K$18</f>
        <v>1278288.7328193535</v>
      </c>
      <c r="J23" s="108" t="b">
        <f t="shared" si="3"/>
        <v>1</v>
      </c>
      <c r="K23" s="108" t="b">
        <f t="shared" si="4"/>
        <v>1</v>
      </c>
    </row>
    <row r="24" spans="1:18" ht="20.100000000000001" customHeight="1">
      <c r="A24" s="48" t="s">
        <v>55</v>
      </c>
      <c r="B24" s="51">
        <v>0</v>
      </c>
      <c r="C24" s="50" t="s">
        <v>54</v>
      </c>
      <c r="D24" s="49">
        <f>SUM(D20:D23)</f>
        <v>1145636.1228206272</v>
      </c>
      <c r="E24" s="48"/>
      <c r="F24" s="47"/>
      <c r="J24" s="108" t="b">
        <f t="shared" si="3"/>
        <v>1</v>
      </c>
      <c r="K24" s="108" t="b">
        <f>F8=(F16+F24)</f>
        <v>1</v>
      </c>
    </row>
    <row r="25" spans="1:18" ht="20.100000000000001" customHeight="1" thickBot="1">
      <c r="A25" s="172" t="s">
        <v>53</v>
      </c>
      <c r="B25" s="46"/>
      <c r="C25" s="45" t="s">
        <v>52</v>
      </c>
      <c r="D25" s="44">
        <f>D9*$K$18</f>
        <v>447614.97647007304</v>
      </c>
      <c r="E25" s="43"/>
      <c r="F25" s="42"/>
      <c r="J25" s="108" t="b">
        <f t="shared" si="3"/>
        <v>1</v>
      </c>
      <c r="K25" s="108" t="b">
        <f>F9=(F17+F25)</f>
        <v>1</v>
      </c>
    </row>
    <row r="26" spans="1:18" ht="20.100000000000001" customHeight="1" thickBot="1">
      <c r="A26" s="173"/>
      <c r="B26" s="41"/>
      <c r="C26" s="39" t="s">
        <v>51</v>
      </c>
      <c r="D26" s="40">
        <f>D24+D25</f>
        <v>1593251.0992907002</v>
      </c>
      <c r="E26" s="39" t="s">
        <v>50</v>
      </c>
      <c r="F26" s="38">
        <f>SUM(F20:F25)</f>
        <v>1593251.0992907004</v>
      </c>
      <c r="J26" s="109" t="b">
        <f>D10=(D18+D26)</f>
        <v>1</v>
      </c>
      <c r="K26" s="108" t="b">
        <f>F10=(F18+F26)</f>
        <v>1</v>
      </c>
    </row>
    <row r="27" spans="1:18" ht="20.100000000000001" customHeight="1" thickBot="1">
      <c r="A27" s="99"/>
      <c r="B27" s="99"/>
      <c r="C27" s="100"/>
      <c r="D27" s="101"/>
      <c r="E27" s="100"/>
      <c r="F27" s="101"/>
    </row>
    <row r="28" spans="1:18" s="53" customFormat="1" ht="20.100000000000001" customHeight="1" thickBot="1">
      <c r="A28" s="174" t="s">
        <v>67</v>
      </c>
      <c r="B28" s="175"/>
      <c r="C28" s="174" t="s">
        <v>66</v>
      </c>
      <c r="D28" s="176"/>
      <c r="E28" s="174" t="s">
        <v>65</v>
      </c>
      <c r="F28" s="175"/>
      <c r="Q28" s="34"/>
      <c r="R28" s="34"/>
    </row>
    <row r="29" spans="1:18" ht="20.100000000000001" customHeight="1">
      <c r="A29" s="177" t="s">
        <v>64</v>
      </c>
      <c r="B29" s="182" t="str">
        <f>I6</f>
        <v>84A</v>
      </c>
      <c r="C29" s="56" t="s">
        <v>63</v>
      </c>
      <c r="D29" s="44">
        <f t="shared" ref="D29:D34" si="5">D4*$K$6</f>
        <v>23073870.103938561</v>
      </c>
      <c r="E29" s="55" t="s">
        <v>62</v>
      </c>
      <c r="F29" s="54">
        <f>F4*$K$6</f>
        <v>2018963.6340946241</v>
      </c>
      <c r="Q29" s="53"/>
      <c r="R29" s="53"/>
    </row>
    <row r="30" spans="1:18" ht="20.100000000000001" customHeight="1">
      <c r="A30" s="178"/>
      <c r="B30" s="183"/>
      <c r="C30" s="50" t="s">
        <v>61</v>
      </c>
      <c r="D30" s="44">
        <f t="shared" si="5"/>
        <v>111053570.07393771</v>
      </c>
      <c r="E30" s="48" t="s">
        <v>60</v>
      </c>
      <c r="F30" s="52">
        <f>F5*$K$6</f>
        <v>0</v>
      </c>
    </row>
    <row r="31" spans="1:18" ht="20.100000000000001" customHeight="1">
      <c r="A31" s="178"/>
      <c r="B31" s="181">
        <f>J6</f>
        <v>78381.289000000004</v>
      </c>
      <c r="C31" s="50" t="s">
        <v>59</v>
      </c>
      <c r="D31" s="44">
        <f t="shared" si="5"/>
        <v>3316033.3811658709</v>
      </c>
      <c r="E31" s="48" t="s">
        <v>58</v>
      </c>
      <c r="F31" s="52">
        <f>F6*$K$6</f>
        <v>38146317.510543592</v>
      </c>
    </row>
    <row r="32" spans="1:18" ht="20.100000000000001" customHeight="1">
      <c r="A32" s="178"/>
      <c r="B32" s="181"/>
      <c r="C32" s="50" t="s">
        <v>57</v>
      </c>
      <c r="D32" s="44">
        <f t="shared" si="5"/>
        <v>8652701.2889769599</v>
      </c>
      <c r="E32" s="48" t="s">
        <v>56</v>
      </c>
      <c r="F32" s="52">
        <f>F7*$K$6</f>
        <v>163012574.84482187</v>
      </c>
    </row>
    <row r="33" spans="1:18" ht="20.100000000000001" customHeight="1">
      <c r="A33" s="48" t="s">
        <v>55</v>
      </c>
      <c r="B33" s="73">
        <v>470</v>
      </c>
      <c r="C33" s="50" t="s">
        <v>54</v>
      </c>
      <c r="D33" s="44">
        <f t="shared" si="5"/>
        <v>146096174.84801912</v>
      </c>
      <c r="E33" s="48"/>
      <c r="F33" s="47"/>
    </row>
    <row r="34" spans="1:18" ht="20.100000000000001" customHeight="1" thickBot="1">
      <c r="A34" s="172" t="s">
        <v>53</v>
      </c>
      <c r="B34" s="46"/>
      <c r="C34" s="45" t="s">
        <v>52</v>
      </c>
      <c r="D34" s="44">
        <f t="shared" si="5"/>
        <v>57081681.141440973</v>
      </c>
      <c r="E34" s="43"/>
      <c r="F34" s="42"/>
    </row>
    <row r="35" spans="1:18" ht="20.100000000000001" customHeight="1" thickBot="1">
      <c r="A35" s="173"/>
      <c r="B35" s="41"/>
      <c r="C35" s="39" t="s">
        <v>51</v>
      </c>
      <c r="D35" s="40">
        <f>D33+D34</f>
        <v>203177855.98946011</v>
      </c>
      <c r="E35" s="39" t="s">
        <v>50</v>
      </c>
      <c r="F35" s="38">
        <f>SUM(F29:F34)</f>
        <v>203177855.98946008</v>
      </c>
    </row>
    <row r="36" spans="1:18" ht="20.100000000000001" customHeight="1" thickBot="1">
      <c r="A36" s="57"/>
      <c r="B36" s="57"/>
    </row>
    <row r="37" spans="1:18" s="53" customFormat="1" ht="20.100000000000001" customHeight="1" thickBot="1">
      <c r="A37" s="174" t="s">
        <v>67</v>
      </c>
      <c r="B37" s="175"/>
      <c r="C37" s="174" t="s">
        <v>66</v>
      </c>
      <c r="D37" s="176"/>
      <c r="E37" s="174" t="s">
        <v>65</v>
      </c>
      <c r="F37" s="175"/>
      <c r="Q37" s="34"/>
      <c r="R37" s="34"/>
    </row>
    <row r="38" spans="1:18" ht="20.100000000000001" customHeight="1">
      <c r="A38" s="177" t="s">
        <v>64</v>
      </c>
      <c r="B38" s="182" t="str">
        <f>I7</f>
        <v>84B</v>
      </c>
      <c r="C38" s="56" t="s">
        <v>63</v>
      </c>
      <c r="D38" s="44">
        <f t="shared" ref="D38:D43" si="6">D4*$K$7</f>
        <v>19079307.037205022</v>
      </c>
      <c r="E38" s="55" t="s">
        <v>62</v>
      </c>
      <c r="F38" s="54">
        <f>F4*$K$7</f>
        <v>1669439.3657554393</v>
      </c>
      <c r="Q38" s="53"/>
      <c r="R38" s="53"/>
    </row>
    <row r="39" spans="1:18" ht="20.100000000000001" customHeight="1">
      <c r="A39" s="178"/>
      <c r="B39" s="183"/>
      <c r="C39" s="50" t="s">
        <v>61</v>
      </c>
      <c r="D39" s="44">
        <f t="shared" si="6"/>
        <v>91827905.39575547</v>
      </c>
      <c r="E39" s="48" t="s">
        <v>60</v>
      </c>
      <c r="F39" s="52">
        <f>F5*$K$7</f>
        <v>0</v>
      </c>
    </row>
    <row r="40" spans="1:18" ht="20.100000000000001" customHeight="1">
      <c r="A40" s="178"/>
      <c r="B40" s="181">
        <f>J7</f>
        <v>64811.8704</v>
      </c>
      <c r="C40" s="50" t="s">
        <v>59</v>
      </c>
      <c r="D40" s="44">
        <f t="shared" si="6"/>
        <v>2741959.5733134244</v>
      </c>
      <c r="E40" s="48" t="s">
        <v>58</v>
      </c>
      <c r="F40" s="52">
        <f>F6*$K$7</f>
        <v>31542402.763121203</v>
      </c>
    </row>
    <row r="41" spans="1:18" ht="20.100000000000001" customHeight="1">
      <c r="A41" s="178"/>
      <c r="B41" s="181"/>
      <c r="C41" s="50" t="s">
        <v>57</v>
      </c>
      <c r="D41" s="44">
        <f t="shared" si="6"/>
        <v>7154740.1389518827</v>
      </c>
      <c r="E41" s="48" t="s">
        <v>56</v>
      </c>
      <c r="F41" s="52">
        <f>F7*$K$7</f>
        <v>134791734.21622214</v>
      </c>
    </row>
    <row r="42" spans="1:18" ht="20.100000000000001" customHeight="1">
      <c r="A42" s="48" t="s">
        <v>55</v>
      </c>
      <c r="B42" s="73">
        <v>386</v>
      </c>
      <c r="C42" s="50" t="s">
        <v>54</v>
      </c>
      <c r="D42" s="49">
        <f t="shared" si="6"/>
        <v>120803912.14522581</v>
      </c>
      <c r="E42" s="48"/>
      <c r="F42" s="47"/>
    </row>
    <row r="43" spans="1:18" ht="20.100000000000001" customHeight="1" thickBot="1">
      <c r="A43" s="172" t="s">
        <v>53</v>
      </c>
      <c r="B43" s="46"/>
      <c r="C43" s="45" t="s">
        <v>52</v>
      </c>
      <c r="D43" s="44">
        <f t="shared" si="6"/>
        <v>47199664.199872963</v>
      </c>
      <c r="E43" s="43"/>
      <c r="F43" s="42"/>
    </row>
    <row r="44" spans="1:18" ht="20.100000000000001" customHeight="1" thickBot="1">
      <c r="A44" s="173"/>
      <c r="B44" s="41"/>
      <c r="C44" s="39" t="s">
        <v>51</v>
      </c>
      <c r="D44" s="40">
        <f>D42+D43</f>
        <v>168003576.34509876</v>
      </c>
      <c r="E44" s="39" t="s">
        <v>50</v>
      </c>
      <c r="F44" s="38">
        <f>SUM(F38:F43)</f>
        <v>168003576.34509879</v>
      </c>
    </row>
    <row r="45" spans="1:18" ht="20.100000000000001" customHeight="1" thickBot="1"/>
    <row r="46" spans="1:18" s="53" customFormat="1" ht="20.100000000000001" customHeight="1" thickBot="1">
      <c r="A46" s="174" t="s">
        <v>67</v>
      </c>
      <c r="B46" s="175"/>
      <c r="C46" s="174" t="s">
        <v>66</v>
      </c>
      <c r="D46" s="176"/>
      <c r="E46" s="174" t="s">
        <v>65</v>
      </c>
      <c r="F46" s="175"/>
      <c r="Q46" s="34"/>
      <c r="R46" s="34"/>
    </row>
    <row r="47" spans="1:18" ht="20.100000000000001" customHeight="1">
      <c r="A47" s="177" t="s">
        <v>64</v>
      </c>
      <c r="B47" s="182">
        <f>I8</f>
        <v>109</v>
      </c>
      <c r="C47" s="56" t="s">
        <v>63</v>
      </c>
      <c r="D47" s="44">
        <f t="shared" ref="D47:D52" si="7">D4*$K$8</f>
        <v>6960719.577674916</v>
      </c>
      <c r="E47" s="55" t="s">
        <v>62</v>
      </c>
      <c r="F47" s="54">
        <f>F4*$K$8</f>
        <v>609062.96304655517</v>
      </c>
      <c r="Q47" s="53"/>
      <c r="R47" s="53"/>
    </row>
    <row r="48" spans="1:18" ht="20.100000000000001" customHeight="1">
      <c r="A48" s="178"/>
      <c r="B48" s="183"/>
      <c r="C48" s="50" t="s">
        <v>61</v>
      </c>
      <c r="D48" s="44">
        <f t="shared" si="7"/>
        <v>33501651.690949023</v>
      </c>
      <c r="E48" s="48" t="s">
        <v>60</v>
      </c>
      <c r="F48" s="52">
        <f>F5*$K$8</f>
        <v>0</v>
      </c>
    </row>
    <row r="49" spans="1:18" ht="20.100000000000001" customHeight="1">
      <c r="A49" s="178"/>
      <c r="B49" s="181">
        <f>J8</f>
        <v>23645.368999999999</v>
      </c>
      <c r="C49" s="50" t="s">
        <v>59</v>
      </c>
      <c r="D49" s="44">
        <f t="shared" si="7"/>
        <v>1000351.4093010725</v>
      </c>
      <c r="E49" s="48" t="s">
        <v>58</v>
      </c>
      <c r="F49" s="52">
        <f t="shared" ref="F49:F50" si="8">F6*$K$8</f>
        <v>11507641.237285143</v>
      </c>
    </row>
    <row r="50" spans="1:18" ht="20.100000000000001" customHeight="1">
      <c r="A50" s="178"/>
      <c r="B50" s="181"/>
      <c r="C50" s="50" t="s">
        <v>57</v>
      </c>
      <c r="D50" s="44">
        <f t="shared" si="7"/>
        <v>2610269.8416280933</v>
      </c>
      <c r="E50" s="48" t="s">
        <v>56</v>
      </c>
      <c r="F50" s="52">
        <f t="shared" si="8"/>
        <v>49176181.369585924</v>
      </c>
    </row>
    <row r="51" spans="1:18" ht="20.100000000000001" customHeight="1">
      <c r="A51" s="48" t="s">
        <v>55</v>
      </c>
      <c r="B51" s="73">
        <v>110</v>
      </c>
      <c r="C51" s="50" t="s">
        <v>54</v>
      </c>
      <c r="D51" s="49">
        <f t="shared" si="7"/>
        <v>44072992.51955311</v>
      </c>
      <c r="E51" s="48"/>
      <c r="F51" s="47"/>
    </row>
    <row r="52" spans="1:18" ht="20.100000000000001" customHeight="1" thickBot="1">
      <c r="A52" s="172" t="s">
        <v>53</v>
      </c>
      <c r="B52" s="46"/>
      <c r="C52" s="45" t="s">
        <v>52</v>
      </c>
      <c r="D52" s="44">
        <f t="shared" si="7"/>
        <v>17219893.050364517</v>
      </c>
      <c r="E52" s="43"/>
      <c r="F52" s="42"/>
    </row>
    <row r="53" spans="1:18" ht="20.100000000000001" customHeight="1" thickBot="1">
      <c r="A53" s="173"/>
      <c r="B53" s="41"/>
      <c r="C53" s="39" t="s">
        <v>51</v>
      </c>
      <c r="D53" s="40">
        <f>D51+D52</f>
        <v>61292885.569917627</v>
      </c>
      <c r="E53" s="39" t="s">
        <v>50</v>
      </c>
      <c r="F53" s="38">
        <f>SUM(F47:F52)</f>
        <v>61292885.569917619</v>
      </c>
      <c r="G53" s="37"/>
    </row>
    <row r="54" spans="1:18" ht="20.100000000000001" customHeight="1" thickBot="1">
      <c r="G54" s="37"/>
    </row>
    <row r="55" spans="1:18" s="53" customFormat="1" ht="20.100000000000001" customHeight="1" thickBot="1">
      <c r="A55" s="174" t="s">
        <v>67</v>
      </c>
      <c r="B55" s="175"/>
      <c r="C55" s="174" t="s">
        <v>66</v>
      </c>
      <c r="D55" s="176"/>
      <c r="E55" s="174" t="s">
        <v>65</v>
      </c>
      <c r="F55" s="175"/>
      <c r="Q55" s="34"/>
      <c r="R55" s="34"/>
    </row>
    <row r="56" spans="1:18" ht="20.100000000000001" customHeight="1">
      <c r="A56" s="177" t="s">
        <v>64</v>
      </c>
      <c r="B56" s="179">
        <f>I9</f>
        <v>130</v>
      </c>
      <c r="C56" s="56" t="s">
        <v>63</v>
      </c>
      <c r="D56" s="44">
        <f t="shared" ref="D56:D61" si="9">D4*$K$9</f>
        <v>305165.90132304234</v>
      </c>
      <c r="E56" s="55" t="s">
        <v>62</v>
      </c>
      <c r="F56" s="54">
        <f>F4*$K$9</f>
        <v>26702.016365766205</v>
      </c>
      <c r="Q56" s="53"/>
      <c r="R56" s="53"/>
    </row>
    <row r="57" spans="1:18" ht="20.100000000000001" customHeight="1">
      <c r="A57" s="178"/>
      <c r="B57" s="180"/>
      <c r="C57" s="50" t="s">
        <v>61</v>
      </c>
      <c r="D57" s="44">
        <f t="shared" si="9"/>
        <v>1468750.6973947159</v>
      </c>
      <c r="E57" s="48" t="s">
        <v>60</v>
      </c>
      <c r="F57" s="52">
        <f>F5*$K$9</f>
        <v>0</v>
      </c>
    </row>
    <row r="58" spans="1:18" ht="20.100000000000001" customHeight="1">
      <c r="A58" s="178"/>
      <c r="B58" s="181">
        <f>J9</f>
        <v>1036.6399999999999</v>
      </c>
      <c r="C58" s="50" t="s">
        <v>59</v>
      </c>
      <c r="D58" s="44">
        <f t="shared" si="9"/>
        <v>43856.549032407311</v>
      </c>
      <c r="E58" s="48" t="s">
        <v>58</v>
      </c>
      <c r="F58" s="52">
        <f>F6*$K$9</f>
        <v>504508.14331632003</v>
      </c>
    </row>
    <row r="59" spans="1:18" ht="20.100000000000001" customHeight="1">
      <c r="A59" s="178"/>
      <c r="B59" s="181"/>
      <c r="C59" s="50" t="s">
        <v>57</v>
      </c>
      <c r="D59" s="44">
        <f t="shared" si="9"/>
        <v>114437.21299614088</v>
      </c>
      <c r="E59" s="48" t="s">
        <v>56</v>
      </c>
      <c r="F59" s="52">
        <f>F7*$K$9</f>
        <v>2155939.9920960232</v>
      </c>
    </row>
    <row r="60" spans="1:18" ht="20.100000000000001" customHeight="1">
      <c r="A60" s="48" t="s">
        <v>55</v>
      </c>
      <c r="B60" s="51">
        <v>4</v>
      </c>
      <c r="C60" s="50" t="s">
        <v>54</v>
      </c>
      <c r="D60" s="44">
        <f t="shared" si="9"/>
        <v>1932210.3607463066</v>
      </c>
      <c r="E60" s="48"/>
      <c r="F60" s="47"/>
    </row>
    <row r="61" spans="1:18" ht="20.100000000000001" customHeight="1" thickBot="1">
      <c r="A61" s="172" t="s">
        <v>53</v>
      </c>
      <c r="B61" s="46"/>
      <c r="C61" s="45" t="s">
        <v>52</v>
      </c>
      <c r="D61" s="44">
        <f t="shared" si="9"/>
        <v>754939.791031803</v>
      </c>
      <c r="E61" s="43"/>
      <c r="F61" s="42"/>
    </row>
    <row r="62" spans="1:18" ht="20.100000000000001" customHeight="1" thickBot="1">
      <c r="A62" s="173"/>
      <c r="B62" s="41"/>
      <c r="C62" s="39" t="s">
        <v>51</v>
      </c>
      <c r="D62" s="40">
        <f>D60+D61</f>
        <v>2687150.1517781094</v>
      </c>
      <c r="E62" s="39" t="s">
        <v>50</v>
      </c>
      <c r="F62" s="38">
        <f>SUM(F56:F61)</f>
        <v>2687150.1517781094</v>
      </c>
      <c r="G62" s="37"/>
      <c r="H62" s="37"/>
      <c r="I62" s="37"/>
      <c r="J62" s="37"/>
      <c r="K62" s="37"/>
      <c r="M62" s="37"/>
      <c r="N62" s="37"/>
      <c r="O62" s="37"/>
      <c r="P62" s="37"/>
    </row>
    <row r="63" spans="1:18" ht="20.100000000000001" customHeight="1" thickBot="1">
      <c r="H63" s="37"/>
      <c r="I63" s="37"/>
      <c r="J63" s="37"/>
      <c r="K63" s="37"/>
      <c r="M63" s="37"/>
      <c r="N63" s="37"/>
      <c r="O63" s="37"/>
      <c r="P63" s="37"/>
    </row>
    <row r="64" spans="1:18" s="53" customFormat="1" ht="20.100000000000001" customHeight="1" thickBot="1">
      <c r="A64" s="174" t="s">
        <v>67</v>
      </c>
      <c r="B64" s="175"/>
      <c r="C64" s="174" t="s">
        <v>66</v>
      </c>
      <c r="D64" s="176"/>
      <c r="E64" s="174" t="s">
        <v>65</v>
      </c>
      <c r="F64" s="175"/>
      <c r="Q64" s="34"/>
      <c r="R64" s="34"/>
    </row>
    <row r="65" spans="1:18" ht="20.100000000000001" customHeight="1">
      <c r="A65" s="177" t="s">
        <v>64</v>
      </c>
      <c r="B65" s="179">
        <f>I10</f>
        <v>0</v>
      </c>
      <c r="C65" s="56" t="s">
        <v>63</v>
      </c>
      <c r="D65" s="44">
        <f t="shared" ref="D65:D70" si="10">D4*$K$10</f>
        <v>0</v>
      </c>
      <c r="E65" s="55" t="s">
        <v>62</v>
      </c>
      <c r="F65" s="54">
        <f>F4*$K$10</f>
        <v>0</v>
      </c>
      <c r="Q65" s="53"/>
      <c r="R65" s="53"/>
    </row>
    <row r="66" spans="1:18" ht="20.100000000000001" customHeight="1">
      <c r="A66" s="178"/>
      <c r="B66" s="180"/>
      <c r="C66" s="50" t="s">
        <v>61</v>
      </c>
      <c r="D66" s="44">
        <f t="shared" si="10"/>
        <v>0</v>
      </c>
      <c r="E66" s="48" t="s">
        <v>60</v>
      </c>
      <c r="F66" s="52">
        <f>F5*$K$10</f>
        <v>0</v>
      </c>
    </row>
    <row r="67" spans="1:18" ht="20.100000000000001" customHeight="1">
      <c r="A67" s="178"/>
      <c r="B67" s="181">
        <f>J10</f>
        <v>0</v>
      </c>
      <c r="C67" s="50" t="s">
        <v>59</v>
      </c>
      <c r="D67" s="44">
        <f t="shared" si="10"/>
        <v>0</v>
      </c>
      <c r="E67" s="48" t="s">
        <v>58</v>
      </c>
      <c r="F67" s="52">
        <f>F6*$K$10</f>
        <v>0</v>
      </c>
    </row>
    <row r="68" spans="1:18" ht="20.100000000000001" customHeight="1">
      <c r="A68" s="178"/>
      <c r="B68" s="181"/>
      <c r="C68" s="50" t="s">
        <v>57</v>
      </c>
      <c r="D68" s="44">
        <f t="shared" si="10"/>
        <v>0</v>
      </c>
      <c r="E68" s="48" t="s">
        <v>56</v>
      </c>
      <c r="F68" s="52">
        <f>F7*$K$10</f>
        <v>0</v>
      </c>
    </row>
    <row r="69" spans="1:18" ht="20.100000000000001" customHeight="1">
      <c r="A69" s="48" t="s">
        <v>55</v>
      </c>
      <c r="B69" s="51"/>
      <c r="C69" s="50" t="s">
        <v>54</v>
      </c>
      <c r="D69" s="49">
        <f t="shared" si="10"/>
        <v>0</v>
      </c>
      <c r="E69" s="48"/>
      <c r="F69" s="47"/>
    </row>
    <row r="70" spans="1:18" ht="20.100000000000001" customHeight="1" thickBot="1">
      <c r="A70" s="172" t="s">
        <v>53</v>
      </c>
      <c r="B70" s="46"/>
      <c r="C70" s="45" t="s">
        <v>52</v>
      </c>
      <c r="D70" s="44">
        <f t="shared" si="10"/>
        <v>0</v>
      </c>
      <c r="E70" s="43"/>
      <c r="F70" s="42"/>
    </row>
    <row r="71" spans="1:18" ht="20.100000000000001" customHeight="1" thickBot="1">
      <c r="A71" s="173"/>
      <c r="B71" s="41"/>
      <c r="C71" s="39" t="s">
        <v>51</v>
      </c>
      <c r="D71" s="40">
        <f>D69+D70</f>
        <v>0</v>
      </c>
      <c r="E71" s="39" t="s">
        <v>50</v>
      </c>
      <c r="F71" s="38">
        <f>SUM(F65:F70)</f>
        <v>0</v>
      </c>
      <c r="G71" s="37"/>
      <c r="H71" s="37"/>
      <c r="I71" s="37"/>
      <c r="J71" s="37"/>
      <c r="K71" s="37"/>
      <c r="M71" s="37"/>
      <c r="N71" s="37"/>
      <c r="O71" s="37"/>
      <c r="P71" s="37"/>
    </row>
    <row r="72" spans="1:18" ht="20.100000000000001" customHeight="1" thickBot="1">
      <c r="H72" s="37"/>
      <c r="I72" s="37"/>
      <c r="J72" s="37"/>
      <c r="K72" s="37"/>
      <c r="M72" s="37"/>
      <c r="N72" s="37"/>
      <c r="O72" s="37"/>
      <c r="P72" s="37"/>
    </row>
    <row r="73" spans="1:18" s="53" customFormat="1" ht="20.100000000000001" customHeight="1" thickBot="1">
      <c r="A73" s="174" t="s">
        <v>67</v>
      </c>
      <c r="B73" s="175"/>
      <c r="C73" s="174" t="s">
        <v>66</v>
      </c>
      <c r="D73" s="176"/>
      <c r="E73" s="174" t="s">
        <v>65</v>
      </c>
      <c r="F73" s="175"/>
      <c r="Q73" s="34"/>
      <c r="R73" s="34"/>
    </row>
    <row r="74" spans="1:18" ht="20.100000000000001" customHeight="1">
      <c r="A74" s="177" t="s">
        <v>64</v>
      </c>
      <c r="B74" s="179" t="str">
        <f>I11</f>
        <v>-</v>
      </c>
      <c r="C74" s="56" t="s">
        <v>63</v>
      </c>
      <c r="D74" s="44">
        <f t="shared" ref="D74:D79" si="11">D4*$K$11</f>
        <v>0</v>
      </c>
      <c r="E74" s="55" t="s">
        <v>62</v>
      </c>
      <c r="F74" s="54">
        <f>F4*$K$11</f>
        <v>0</v>
      </c>
      <c r="Q74" s="53"/>
      <c r="R74" s="53"/>
    </row>
    <row r="75" spans="1:18" ht="20.100000000000001" customHeight="1">
      <c r="A75" s="178"/>
      <c r="B75" s="180"/>
      <c r="C75" s="50" t="s">
        <v>61</v>
      </c>
      <c r="D75" s="44">
        <f t="shared" si="11"/>
        <v>0</v>
      </c>
      <c r="E75" s="48" t="s">
        <v>60</v>
      </c>
      <c r="F75" s="52">
        <f>F5*$K$11</f>
        <v>0</v>
      </c>
    </row>
    <row r="76" spans="1:18" ht="20.100000000000001" customHeight="1">
      <c r="A76" s="178"/>
      <c r="B76" s="181">
        <f>J11</f>
        <v>0</v>
      </c>
      <c r="C76" s="50" t="s">
        <v>59</v>
      </c>
      <c r="D76" s="44">
        <f t="shared" si="11"/>
        <v>0</v>
      </c>
      <c r="E76" s="48" t="s">
        <v>58</v>
      </c>
      <c r="F76" s="52">
        <f>F6*$K$11</f>
        <v>0</v>
      </c>
    </row>
    <row r="77" spans="1:18" ht="20.100000000000001" customHeight="1">
      <c r="A77" s="178"/>
      <c r="B77" s="181"/>
      <c r="C77" s="50" t="s">
        <v>57</v>
      </c>
      <c r="D77" s="44">
        <f t="shared" si="11"/>
        <v>0</v>
      </c>
      <c r="E77" s="48" t="s">
        <v>56</v>
      </c>
      <c r="F77" s="52">
        <f>F7*$K$11</f>
        <v>0</v>
      </c>
    </row>
    <row r="78" spans="1:18" ht="20.100000000000001" customHeight="1">
      <c r="A78" s="48" t="s">
        <v>55</v>
      </c>
      <c r="B78" s="51"/>
      <c r="C78" s="50" t="s">
        <v>54</v>
      </c>
      <c r="D78" s="49">
        <f t="shared" si="11"/>
        <v>0</v>
      </c>
      <c r="E78" s="48"/>
      <c r="F78" s="47"/>
    </row>
    <row r="79" spans="1:18" ht="20.100000000000001" customHeight="1" thickBot="1">
      <c r="A79" s="172" t="s">
        <v>53</v>
      </c>
      <c r="B79" s="46"/>
      <c r="C79" s="45" t="s">
        <v>52</v>
      </c>
      <c r="D79" s="44">
        <f t="shared" si="11"/>
        <v>0</v>
      </c>
      <c r="E79" s="43"/>
      <c r="F79" s="42"/>
    </row>
    <row r="80" spans="1:18" ht="20.100000000000001" customHeight="1" thickBot="1">
      <c r="A80" s="173"/>
      <c r="B80" s="41"/>
      <c r="C80" s="39" t="s">
        <v>51</v>
      </c>
      <c r="D80" s="40">
        <f>D78+D79</f>
        <v>0</v>
      </c>
      <c r="E80" s="39" t="s">
        <v>50</v>
      </c>
      <c r="F80" s="38">
        <f>SUM(F74:F79)</f>
        <v>0</v>
      </c>
      <c r="G80" s="37"/>
      <c r="H80" s="37"/>
      <c r="I80" s="37"/>
      <c r="J80" s="37"/>
      <c r="K80" s="37"/>
      <c r="M80" s="37"/>
      <c r="N80" s="37"/>
      <c r="O80" s="37"/>
      <c r="P80" s="37"/>
    </row>
    <row r="81" spans="1:16" ht="20.100000000000001" customHeight="1" thickBot="1">
      <c r="H81" s="37"/>
      <c r="I81" s="37"/>
      <c r="J81" s="37"/>
      <c r="K81" s="37"/>
      <c r="M81" s="37"/>
      <c r="N81" s="37"/>
      <c r="O81" s="37"/>
      <c r="P81" s="37"/>
    </row>
    <row r="82" spans="1:16" ht="20.100000000000001" customHeight="1" thickBot="1">
      <c r="A82" s="174" t="s">
        <v>67</v>
      </c>
      <c r="B82" s="175"/>
      <c r="C82" s="174" t="s">
        <v>66</v>
      </c>
      <c r="D82" s="176"/>
      <c r="E82" s="174" t="s">
        <v>65</v>
      </c>
      <c r="F82" s="175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0.100000000000001" customHeight="1">
      <c r="A83" s="177" t="s">
        <v>64</v>
      </c>
      <c r="B83" s="179">
        <f>I12</f>
        <v>0</v>
      </c>
      <c r="C83" s="56" t="s">
        <v>63</v>
      </c>
      <c r="D83" s="44">
        <f t="shared" ref="D83:D88" si="12">D4*$K$12</f>
        <v>0</v>
      </c>
      <c r="E83" s="55" t="s">
        <v>62</v>
      </c>
      <c r="F83" s="54">
        <f>F4*$K$12</f>
        <v>0</v>
      </c>
    </row>
    <row r="84" spans="1:16" ht="20.100000000000001" customHeight="1">
      <c r="A84" s="178"/>
      <c r="B84" s="180"/>
      <c r="C84" s="50" t="s">
        <v>61</v>
      </c>
      <c r="D84" s="44">
        <f t="shared" si="12"/>
        <v>0</v>
      </c>
      <c r="E84" s="48" t="s">
        <v>60</v>
      </c>
      <c r="F84" s="52">
        <f>F5*$K$12</f>
        <v>0</v>
      </c>
    </row>
    <row r="85" spans="1:16" ht="20.100000000000001" customHeight="1">
      <c r="A85" s="178"/>
      <c r="B85" s="181">
        <f>J12</f>
        <v>0</v>
      </c>
      <c r="C85" s="50" t="s">
        <v>59</v>
      </c>
      <c r="D85" s="44">
        <f t="shared" si="12"/>
        <v>0</v>
      </c>
      <c r="E85" s="48" t="s">
        <v>58</v>
      </c>
      <c r="F85" s="52">
        <f>F6*$K$12</f>
        <v>0</v>
      </c>
    </row>
    <row r="86" spans="1:16" ht="20.100000000000001" customHeight="1">
      <c r="A86" s="178"/>
      <c r="B86" s="181"/>
      <c r="C86" s="50" t="s">
        <v>57</v>
      </c>
      <c r="D86" s="44">
        <f t="shared" si="12"/>
        <v>0</v>
      </c>
      <c r="E86" s="48" t="s">
        <v>56</v>
      </c>
      <c r="F86" s="52">
        <f>F7*$K$12</f>
        <v>0</v>
      </c>
    </row>
    <row r="87" spans="1:16" ht="20.100000000000001" customHeight="1">
      <c r="A87" s="48" t="s">
        <v>55</v>
      </c>
      <c r="B87" s="51"/>
      <c r="C87" s="50" t="s">
        <v>54</v>
      </c>
      <c r="D87" s="49">
        <f t="shared" si="12"/>
        <v>0</v>
      </c>
      <c r="E87" s="48"/>
      <c r="F87" s="47"/>
    </row>
    <row r="88" spans="1:16" ht="20.100000000000001" customHeight="1" thickBot="1">
      <c r="A88" s="172" t="s">
        <v>53</v>
      </c>
      <c r="B88" s="46"/>
      <c r="C88" s="45" t="s">
        <v>52</v>
      </c>
      <c r="D88" s="44">
        <f t="shared" si="12"/>
        <v>0</v>
      </c>
      <c r="E88" s="43"/>
      <c r="F88" s="42"/>
      <c r="H88" s="37"/>
      <c r="I88" s="37"/>
      <c r="J88" s="37"/>
      <c r="K88" s="37"/>
      <c r="M88" s="37"/>
      <c r="N88" s="37"/>
      <c r="O88" s="37"/>
      <c r="P88" s="37"/>
    </row>
    <row r="89" spans="1:16" ht="20.100000000000001" customHeight="1" thickBot="1">
      <c r="A89" s="173"/>
      <c r="B89" s="41"/>
      <c r="C89" s="39" t="s">
        <v>51</v>
      </c>
      <c r="D89" s="40">
        <f>D87+D88</f>
        <v>0</v>
      </c>
      <c r="E89" s="39" t="s">
        <v>50</v>
      </c>
      <c r="F89" s="38">
        <f>SUM(F83:F88)</f>
        <v>0</v>
      </c>
    </row>
    <row r="90" spans="1:16" ht="20.100000000000001" customHeight="1" thickBot="1"/>
    <row r="91" spans="1:16" ht="20.100000000000001" customHeight="1" thickBot="1">
      <c r="A91" s="174" t="s">
        <v>67</v>
      </c>
      <c r="B91" s="175"/>
      <c r="C91" s="174" t="s">
        <v>66</v>
      </c>
      <c r="D91" s="176"/>
      <c r="E91" s="174" t="s">
        <v>65</v>
      </c>
      <c r="F91" s="175"/>
    </row>
    <row r="92" spans="1:16" ht="20.100000000000001" customHeight="1">
      <c r="A92" s="177" t="s">
        <v>64</v>
      </c>
      <c r="B92" s="179">
        <f>I13</f>
        <v>0</v>
      </c>
      <c r="C92" s="56" t="s">
        <v>63</v>
      </c>
      <c r="D92" s="44">
        <f t="shared" ref="D92:D97" si="13">D4*$K$13</f>
        <v>0</v>
      </c>
      <c r="E92" s="55" t="s">
        <v>62</v>
      </c>
      <c r="F92" s="54">
        <f>F4*$K$13</f>
        <v>0</v>
      </c>
    </row>
    <row r="93" spans="1:16" ht="20.100000000000001" customHeight="1">
      <c r="A93" s="178"/>
      <c r="B93" s="180"/>
      <c r="C93" s="50" t="s">
        <v>61</v>
      </c>
      <c r="D93" s="44">
        <f t="shared" si="13"/>
        <v>0</v>
      </c>
      <c r="E93" s="48" t="s">
        <v>60</v>
      </c>
      <c r="F93" s="52">
        <f>F5*$K$13</f>
        <v>0</v>
      </c>
    </row>
    <row r="94" spans="1:16" ht="20.100000000000001" customHeight="1">
      <c r="A94" s="178"/>
      <c r="B94" s="181">
        <f>J13</f>
        <v>0</v>
      </c>
      <c r="C94" s="50" t="s">
        <v>59</v>
      </c>
      <c r="D94" s="44">
        <f t="shared" si="13"/>
        <v>0</v>
      </c>
      <c r="E94" s="48" t="s">
        <v>58</v>
      </c>
      <c r="F94" s="52">
        <f>F6*$K$13</f>
        <v>0</v>
      </c>
    </row>
    <row r="95" spans="1:16" ht="20.100000000000001" customHeight="1">
      <c r="A95" s="178"/>
      <c r="B95" s="181"/>
      <c r="C95" s="50" t="s">
        <v>57</v>
      </c>
      <c r="D95" s="44">
        <f t="shared" si="13"/>
        <v>0</v>
      </c>
      <c r="E95" s="48" t="s">
        <v>56</v>
      </c>
      <c r="F95" s="52">
        <f>F7*$K$13</f>
        <v>0</v>
      </c>
    </row>
    <row r="96" spans="1:16" ht="20.100000000000001" customHeight="1">
      <c r="A96" s="48" t="s">
        <v>55</v>
      </c>
      <c r="B96" s="51"/>
      <c r="C96" s="50" t="s">
        <v>54</v>
      </c>
      <c r="D96" s="44">
        <f t="shared" si="13"/>
        <v>0</v>
      </c>
      <c r="E96" s="48"/>
      <c r="F96" s="47"/>
    </row>
    <row r="97" spans="1:6" ht="20.100000000000001" customHeight="1" thickBot="1">
      <c r="A97" s="172" t="s">
        <v>53</v>
      </c>
      <c r="B97" s="46"/>
      <c r="C97" s="45" t="s">
        <v>52</v>
      </c>
      <c r="D97" s="44">
        <f t="shared" si="13"/>
        <v>0</v>
      </c>
      <c r="E97" s="43"/>
      <c r="F97" s="42"/>
    </row>
    <row r="98" spans="1:6" ht="20.100000000000001" customHeight="1" thickBot="1">
      <c r="A98" s="173"/>
      <c r="B98" s="41"/>
      <c r="C98" s="39" t="s">
        <v>51</v>
      </c>
      <c r="D98" s="40">
        <f>D96+D97</f>
        <v>0</v>
      </c>
      <c r="E98" s="39" t="s">
        <v>50</v>
      </c>
      <c r="F98" s="38">
        <f>SUM(F92:F97)</f>
        <v>0</v>
      </c>
    </row>
    <row r="99" spans="1:6" ht="20.100000000000001" customHeight="1" thickBot="1"/>
    <row r="100" spans="1:6" ht="20.100000000000001" customHeight="1" thickBot="1">
      <c r="A100" s="174" t="s">
        <v>67</v>
      </c>
      <c r="B100" s="175"/>
      <c r="C100" s="174" t="s">
        <v>66</v>
      </c>
      <c r="D100" s="176"/>
      <c r="E100" s="174" t="s">
        <v>65</v>
      </c>
      <c r="F100" s="175"/>
    </row>
    <row r="101" spans="1:6" ht="20.100000000000001" customHeight="1">
      <c r="A101" s="177" t="s">
        <v>64</v>
      </c>
      <c r="B101" s="179">
        <f>I14</f>
        <v>0</v>
      </c>
      <c r="C101" s="56" t="s">
        <v>63</v>
      </c>
      <c r="D101" s="44">
        <f t="shared" ref="D101:D106" si="14">D4*$K$14</f>
        <v>0</v>
      </c>
      <c r="E101" s="55" t="s">
        <v>62</v>
      </c>
      <c r="F101" s="54">
        <f>F4*$K$14</f>
        <v>0</v>
      </c>
    </row>
    <row r="102" spans="1:6" ht="20.100000000000001" customHeight="1">
      <c r="A102" s="178"/>
      <c r="B102" s="180"/>
      <c r="C102" s="50" t="s">
        <v>61</v>
      </c>
      <c r="D102" s="44">
        <f t="shared" si="14"/>
        <v>0</v>
      </c>
      <c r="E102" s="48" t="s">
        <v>60</v>
      </c>
      <c r="F102" s="52">
        <f>F5*$K$14</f>
        <v>0</v>
      </c>
    </row>
    <row r="103" spans="1:6" ht="20.100000000000001" customHeight="1">
      <c r="A103" s="178"/>
      <c r="B103" s="181">
        <f>J14</f>
        <v>0</v>
      </c>
      <c r="C103" s="50" t="s">
        <v>59</v>
      </c>
      <c r="D103" s="44">
        <f t="shared" si="14"/>
        <v>0</v>
      </c>
      <c r="E103" s="48" t="s">
        <v>58</v>
      </c>
      <c r="F103" s="52">
        <f>F6*$K$14</f>
        <v>0</v>
      </c>
    </row>
    <row r="104" spans="1:6" ht="20.100000000000001" customHeight="1">
      <c r="A104" s="178"/>
      <c r="B104" s="181"/>
      <c r="C104" s="50" t="s">
        <v>57</v>
      </c>
      <c r="D104" s="44">
        <f t="shared" si="14"/>
        <v>0</v>
      </c>
      <c r="E104" s="48" t="s">
        <v>56</v>
      </c>
      <c r="F104" s="52">
        <f>F7*$K$14</f>
        <v>0</v>
      </c>
    </row>
    <row r="105" spans="1:6" ht="20.100000000000001" customHeight="1">
      <c r="A105" s="48" t="s">
        <v>55</v>
      </c>
      <c r="B105" s="51"/>
      <c r="C105" s="50" t="s">
        <v>54</v>
      </c>
      <c r="D105" s="49">
        <f t="shared" si="14"/>
        <v>0</v>
      </c>
      <c r="E105" s="48"/>
      <c r="F105" s="47"/>
    </row>
    <row r="106" spans="1:6" ht="20.100000000000001" customHeight="1" thickBot="1">
      <c r="A106" s="172" t="s">
        <v>53</v>
      </c>
      <c r="B106" s="46"/>
      <c r="C106" s="45" t="s">
        <v>52</v>
      </c>
      <c r="D106" s="44">
        <f t="shared" si="14"/>
        <v>0</v>
      </c>
      <c r="E106" s="43"/>
      <c r="F106" s="42"/>
    </row>
    <row r="107" spans="1:6" ht="20.100000000000001" customHeight="1" thickBot="1">
      <c r="A107" s="173"/>
      <c r="B107" s="41"/>
      <c r="C107" s="39" t="s">
        <v>51</v>
      </c>
      <c r="D107" s="40">
        <f>D105+D106</f>
        <v>0</v>
      </c>
      <c r="E107" s="39" t="s">
        <v>50</v>
      </c>
      <c r="F107" s="38">
        <f>SUM(F101:F106)</f>
        <v>0</v>
      </c>
    </row>
    <row r="108" spans="1:6" ht="20.100000000000001" customHeight="1" thickBot="1"/>
    <row r="109" spans="1:6" ht="20.100000000000001" customHeight="1" thickBot="1">
      <c r="A109" s="174" t="s">
        <v>67</v>
      </c>
      <c r="B109" s="175"/>
      <c r="C109" s="174" t="s">
        <v>66</v>
      </c>
      <c r="D109" s="176"/>
      <c r="E109" s="174" t="s">
        <v>65</v>
      </c>
      <c r="F109" s="175"/>
    </row>
    <row r="110" spans="1:6" ht="20.100000000000001" customHeight="1">
      <c r="A110" s="177" t="s">
        <v>64</v>
      </c>
      <c r="B110" s="179">
        <f>I15</f>
        <v>0</v>
      </c>
      <c r="C110" s="56" t="s">
        <v>63</v>
      </c>
      <c r="D110" s="44">
        <f t="shared" ref="D110:D115" si="15">D4*$K$15</f>
        <v>0</v>
      </c>
      <c r="E110" s="55" t="s">
        <v>62</v>
      </c>
      <c r="F110" s="54">
        <f>F4*$K$15</f>
        <v>0</v>
      </c>
    </row>
    <row r="111" spans="1:6" ht="20.100000000000001" customHeight="1">
      <c r="A111" s="178"/>
      <c r="B111" s="180"/>
      <c r="C111" s="50" t="s">
        <v>61</v>
      </c>
      <c r="D111" s="44">
        <f t="shared" si="15"/>
        <v>0</v>
      </c>
      <c r="E111" s="48" t="s">
        <v>60</v>
      </c>
      <c r="F111" s="52">
        <f>F5*$K$15</f>
        <v>0</v>
      </c>
    </row>
    <row r="112" spans="1:6" ht="20.100000000000001" customHeight="1">
      <c r="A112" s="178"/>
      <c r="B112" s="181">
        <f>J15</f>
        <v>0</v>
      </c>
      <c r="C112" s="50" t="s">
        <v>59</v>
      </c>
      <c r="D112" s="44">
        <f t="shared" si="15"/>
        <v>0</v>
      </c>
      <c r="E112" s="48" t="s">
        <v>58</v>
      </c>
      <c r="F112" s="52">
        <f>F6*$K$15</f>
        <v>0</v>
      </c>
    </row>
    <row r="113" spans="1:6" ht="20.100000000000001" customHeight="1">
      <c r="A113" s="178"/>
      <c r="B113" s="181"/>
      <c r="C113" s="50" t="s">
        <v>57</v>
      </c>
      <c r="D113" s="44">
        <f t="shared" si="15"/>
        <v>0</v>
      </c>
      <c r="E113" s="48" t="s">
        <v>56</v>
      </c>
      <c r="F113" s="52">
        <f>F7*$K$15</f>
        <v>0</v>
      </c>
    </row>
    <row r="114" spans="1:6" ht="20.100000000000001" customHeight="1">
      <c r="A114" s="48" t="s">
        <v>55</v>
      </c>
      <c r="B114" s="51"/>
      <c r="C114" s="50" t="s">
        <v>54</v>
      </c>
      <c r="D114" s="49">
        <f t="shared" si="15"/>
        <v>0</v>
      </c>
      <c r="E114" s="48"/>
      <c r="F114" s="47"/>
    </row>
    <row r="115" spans="1:6" ht="20.100000000000001" customHeight="1" thickBot="1">
      <c r="A115" s="172" t="s">
        <v>53</v>
      </c>
      <c r="B115" s="46"/>
      <c r="C115" s="45" t="s">
        <v>52</v>
      </c>
      <c r="D115" s="44">
        <f t="shared" si="15"/>
        <v>0</v>
      </c>
      <c r="E115" s="43"/>
      <c r="F115" s="42"/>
    </row>
    <row r="116" spans="1:6" ht="20.100000000000001" customHeight="1" thickBot="1">
      <c r="A116" s="173"/>
      <c r="B116" s="41"/>
      <c r="C116" s="39" t="s">
        <v>51</v>
      </c>
      <c r="D116" s="40">
        <f>D114+D115</f>
        <v>0</v>
      </c>
      <c r="E116" s="39" t="s">
        <v>50</v>
      </c>
      <c r="F116" s="38">
        <f>SUM(F110:F115)</f>
        <v>0</v>
      </c>
    </row>
    <row r="117" spans="1:6" ht="20.100000000000001" customHeight="1" thickBot="1"/>
    <row r="118" spans="1:6" ht="20.100000000000001" customHeight="1" thickBot="1">
      <c r="A118" s="174" t="s">
        <v>67</v>
      </c>
      <c r="B118" s="175"/>
      <c r="C118" s="174" t="s">
        <v>66</v>
      </c>
      <c r="D118" s="176"/>
      <c r="E118" s="174" t="s">
        <v>65</v>
      </c>
      <c r="F118" s="175"/>
    </row>
    <row r="119" spans="1:6" ht="20.100000000000001" customHeight="1">
      <c r="A119" s="177" t="s">
        <v>64</v>
      </c>
      <c r="B119" s="179">
        <f>I16</f>
        <v>0</v>
      </c>
      <c r="C119" s="56" t="s">
        <v>63</v>
      </c>
      <c r="D119" s="44">
        <f t="shared" ref="D119:D124" si="16">D4*$K$16</f>
        <v>0</v>
      </c>
      <c r="E119" s="55" t="s">
        <v>62</v>
      </c>
      <c r="F119" s="54">
        <f>F4*$K$16</f>
        <v>0</v>
      </c>
    </row>
    <row r="120" spans="1:6" ht="20.100000000000001" customHeight="1">
      <c r="A120" s="178"/>
      <c r="B120" s="180"/>
      <c r="C120" s="50" t="s">
        <v>61</v>
      </c>
      <c r="D120" s="44">
        <f t="shared" si="16"/>
        <v>0</v>
      </c>
      <c r="E120" s="48" t="s">
        <v>60</v>
      </c>
      <c r="F120" s="52">
        <f>F5*$K$16</f>
        <v>0</v>
      </c>
    </row>
    <row r="121" spans="1:6" ht="20.100000000000001" customHeight="1">
      <c r="A121" s="178"/>
      <c r="B121" s="181">
        <f>J16</f>
        <v>0</v>
      </c>
      <c r="C121" s="50" t="s">
        <v>59</v>
      </c>
      <c r="D121" s="44">
        <f t="shared" si="16"/>
        <v>0</v>
      </c>
      <c r="E121" s="48" t="s">
        <v>58</v>
      </c>
      <c r="F121" s="52">
        <f>F6*$K$16</f>
        <v>0</v>
      </c>
    </row>
    <row r="122" spans="1:6" ht="20.100000000000001" customHeight="1">
      <c r="A122" s="178"/>
      <c r="B122" s="181"/>
      <c r="C122" s="50" t="s">
        <v>57</v>
      </c>
      <c r="D122" s="44">
        <f t="shared" si="16"/>
        <v>0</v>
      </c>
      <c r="E122" s="48" t="s">
        <v>56</v>
      </c>
      <c r="F122" s="52">
        <f>F7*$K$16</f>
        <v>0</v>
      </c>
    </row>
    <row r="123" spans="1:6" ht="20.100000000000001" customHeight="1">
      <c r="A123" s="48" t="s">
        <v>55</v>
      </c>
      <c r="B123" s="51"/>
      <c r="C123" s="50" t="s">
        <v>54</v>
      </c>
      <c r="D123" s="49">
        <f t="shared" si="16"/>
        <v>0</v>
      </c>
      <c r="E123" s="48"/>
      <c r="F123" s="47"/>
    </row>
    <row r="124" spans="1:6" ht="20.100000000000001" customHeight="1" thickBot="1">
      <c r="A124" s="172" t="s">
        <v>53</v>
      </c>
      <c r="B124" s="46"/>
      <c r="C124" s="45" t="s">
        <v>52</v>
      </c>
      <c r="D124" s="44">
        <f t="shared" si="16"/>
        <v>0</v>
      </c>
      <c r="E124" s="43"/>
      <c r="F124" s="42"/>
    </row>
    <row r="125" spans="1:6" ht="20.100000000000001" customHeight="1" thickBot="1">
      <c r="A125" s="173"/>
      <c r="B125" s="41"/>
      <c r="C125" s="39" t="s">
        <v>51</v>
      </c>
      <c r="D125" s="40">
        <f>D123+D124</f>
        <v>0</v>
      </c>
      <c r="E125" s="39" t="s">
        <v>50</v>
      </c>
      <c r="F125" s="38">
        <f>SUM(F119:F124)</f>
        <v>0</v>
      </c>
    </row>
  </sheetData>
  <mergeCells count="106">
    <mergeCell ref="M18:N18"/>
    <mergeCell ref="A12:A15"/>
    <mergeCell ref="B12:B13"/>
    <mergeCell ref="B14:B15"/>
    <mergeCell ref="A17:A18"/>
    <mergeCell ref="A3:B3"/>
    <mergeCell ref="C3:D3"/>
    <mergeCell ref="E3:F3"/>
    <mergeCell ref="H3:I3"/>
    <mergeCell ref="M3:N3"/>
    <mergeCell ref="A9:A10"/>
    <mergeCell ref="A11:B11"/>
    <mergeCell ref="C11:D11"/>
    <mergeCell ref="E11:F11"/>
    <mergeCell ref="A4:A7"/>
    <mergeCell ref="B4:B5"/>
    <mergeCell ref="H4:I4"/>
    <mergeCell ref="M4:N4"/>
    <mergeCell ref="H5:I5"/>
    <mergeCell ref="M5:N5"/>
    <mergeCell ref="B6:B7"/>
    <mergeCell ref="A34:A35"/>
    <mergeCell ref="H18:I18"/>
    <mergeCell ref="A37:B37"/>
    <mergeCell ref="C37:D37"/>
    <mergeCell ref="E37:F37"/>
    <mergeCell ref="A38:A41"/>
    <mergeCell ref="B38:B39"/>
    <mergeCell ref="B40:B41"/>
    <mergeCell ref="A25:A26"/>
    <mergeCell ref="A28:B28"/>
    <mergeCell ref="C28:D28"/>
    <mergeCell ref="E28:F28"/>
    <mergeCell ref="A29:A32"/>
    <mergeCell ref="B29:B30"/>
    <mergeCell ref="B31:B32"/>
    <mergeCell ref="A19:B19"/>
    <mergeCell ref="C19:D19"/>
    <mergeCell ref="E19:F19"/>
    <mergeCell ref="A20:A23"/>
    <mergeCell ref="B20:B21"/>
    <mergeCell ref="B22:B23"/>
    <mergeCell ref="A43:A44"/>
    <mergeCell ref="A46:B46"/>
    <mergeCell ref="C46:D46"/>
    <mergeCell ref="E46:F46"/>
    <mergeCell ref="C73:D73"/>
    <mergeCell ref="E73:F73"/>
    <mergeCell ref="A47:A50"/>
    <mergeCell ref="B47:B48"/>
    <mergeCell ref="B49:B50"/>
    <mergeCell ref="A52:A53"/>
    <mergeCell ref="A64:B64"/>
    <mergeCell ref="C64:D64"/>
    <mergeCell ref="A55:B55"/>
    <mergeCell ref="C55:D55"/>
    <mergeCell ref="E55:F55"/>
    <mergeCell ref="A56:A59"/>
    <mergeCell ref="A82:B82"/>
    <mergeCell ref="C82:D82"/>
    <mergeCell ref="E82:F82"/>
    <mergeCell ref="A83:A86"/>
    <mergeCell ref="B83:B84"/>
    <mergeCell ref="B85:B86"/>
    <mergeCell ref="A88:A89"/>
    <mergeCell ref="B56:B57"/>
    <mergeCell ref="B58:B59"/>
    <mergeCell ref="A61:A62"/>
    <mergeCell ref="A74:A77"/>
    <mergeCell ref="B74:B75"/>
    <mergeCell ref="B76:B77"/>
    <mergeCell ref="A79:A80"/>
    <mergeCell ref="E64:F64"/>
    <mergeCell ref="A65:A68"/>
    <mergeCell ref="B65:B66"/>
    <mergeCell ref="B67:B68"/>
    <mergeCell ref="A70:A71"/>
    <mergeCell ref="A73:B73"/>
    <mergeCell ref="A97:A98"/>
    <mergeCell ref="A100:B100"/>
    <mergeCell ref="C100:D100"/>
    <mergeCell ref="E100:F100"/>
    <mergeCell ref="A101:A104"/>
    <mergeCell ref="B101:B102"/>
    <mergeCell ref="B103:B104"/>
    <mergeCell ref="A91:B91"/>
    <mergeCell ref="C91:D91"/>
    <mergeCell ref="E91:F91"/>
    <mergeCell ref="A92:A95"/>
    <mergeCell ref="B92:B93"/>
    <mergeCell ref="B94:B95"/>
    <mergeCell ref="A124:A125"/>
    <mergeCell ref="A115:A116"/>
    <mergeCell ref="A118:B118"/>
    <mergeCell ref="C118:D118"/>
    <mergeCell ref="E118:F118"/>
    <mergeCell ref="A119:A122"/>
    <mergeCell ref="B119:B120"/>
    <mergeCell ref="B121:B122"/>
    <mergeCell ref="A106:A107"/>
    <mergeCell ref="A109:B109"/>
    <mergeCell ref="C109:D109"/>
    <mergeCell ref="E109:F109"/>
    <mergeCell ref="A110:A113"/>
    <mergeCell ref="B110:B111"/>
    <mergeCell ref="B112:B113"/>
  </mergeCells>
  <phoneticPr fontId="3" type="noConversion"/>
  <pageMargins left="0.75" right="0.38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N23"/>
  <sheetViews>
    <sheetView tabSelected="1" view="pageBreakPreview" zoomScale="115" zoomScaleNormal="100" zoomScaleSheetLayoutView="115" workbookViewId="0">
      <selection activeCell="K16" sqref="K16"/>
    </sheetView>
  </sheetViews>
  <sheetFormatPr defaultRowHeight="16.5"/>
  <cols>
    <col min="1" max="1" width="3.5" bestFit="1" customWidth="1"/>
    <col min="2" max="2" width="3.375" bestFit="1" customWidth="1"/>
    <col min="3" max="3" width="13.875" bestFit="1" customWidth="1"/>
    <col min="4" max="4" width="14.25" bestFit="1" customWidth="1"/>
    <col min="5" max="6" width="15.25" bestFit="1" customWidth="1"/>
    <col min="7" max="7" width="15.25" customWidth="1"/>
    <col min="8" max="8" width="13" bestFit="1" customWidth="1"/>
    <col min="9" max="9" width="12.5" bestFit="1" customWidth="1"/>
    <col min="13" max="13" width="9" bestFit="1" customWidth="1"/>
  </cols>
  <sheetData>
    <row r="1" spans="1:14" ht="21">
      <c r="A1" s="207" t="s">
        <v>96</v>
      </c>
      <c r="B1" s="207"/>
      <c r="C1" s="207"/>
      <c r="D1" s="207"/>
      <c r="E1" s="207"/>
      <c r="F1" s="207"/>
      <c r="G1" s="207"/>
      <c r="H1" s="207"/>
      <c r="I1" s="207"/>
    </row>
    <row r="2" spans="1:14" ht="17.25" thickBot="1">
      <c r="A2" s="10"/>
      <c r="B2" s="10"/>
      <c r="C2" s="10"/>
      <c r="D2" s="10"/>
      <c r="E2" s="10"/>
      <c r="F2" s="10"/>
      <c r="G2" s="10"/>
      <c r="H2" s="10"/>
      <c r="I2" s="11" t="s">
        <v>3</v>
      </c>
      <c r="K2" s="193" t="s">
        <v>81</v>
      </c>
      <c r="L2" s="193"/>
      <c r="M2" s="193" t="s">
        <v>80</v>
      </c>
      <c r="N2" s="193"/>
    </row>
    <row r="3" spans="1:14">
      <c r="A3" s="208" t="s">
        <v>4</v>
      </c>
      <c r="B3" s="209"/>
      <c r="C3" s="210"/>
      <c r="D3" s="3" t="s">
        <v>5</v>
      </c>
      <c r="E3" s="3" t="s">
        <v>6</v>
      </c>
      <c r="F3" s="3" t="s">
        <v>7</v>
      </c>
      <c r="G3" s="3" t="s">
        <v>97</v>
      </c>
      <c r="H3" s="3" t="s">
        <v>8</v>
      </c>
      <c r="I3" s="4" t="s">
        <v>9</v>
      </c>
      <c r="K3" s="77" t="s">
        <v>82</v>
      </c>
      <c r="L3" s="77" t="s">
        <v>83</v>
      </c>
      <c r="M3" s="84" t="s">
        <v>78</v>
      </c>
      <c r="N3" s="78" t="s">
        <v>79</v>
      </c>
    </row>
    <row r="4" spans="1:14" ht="16.5" customHeight="1">
      <c r="A4" s="211" t="s">
        <v>0</v>
      </c>
      <c r="B4" s="213" t="s">
        <v>10</v>
      </c>
      <c r="C4" s="5" t="s">
        <v>11</v>
      </c>
      <c r="D4" s="8">
        <f t="shared" ref="D4:D9" si="0">ROUND($D$13*M4,0)</f>
        <v>143369990</v>
      </c>
      <c r="E4" s="8">
        <f>D4</f>
        <v>143369990</v>
      </c>
      <c r="F4" s="8"/>
      <c r="G4" s="126"/>
      <c r="H4" s="81"/>
      <c r="I4" s="82"/>
      <c r="K4" s="79">
        <v>0.66042834114145199</v>
      </c>
      <c r="L4" s="79"/>
      <c r="M4" s="85">
        <f t="shared" ref="M4:M9" si="1">K4*$M$10</f>
        <v>0.58315822522790206</v>
      </c>
      <c r="N4" s="76">
        <f t="shared" ref="N4:N9" si="2">L4*0.9</f>
        <v>0</v>
      </c>
    </row>
    <row r="5" spans="1:14">
      <c r="A5" s="212"/>
      <c r="B5" s="214"/>
      <c r="C5" s="5" t="s">
        <v>1</v>
      </c>
      <c r="D5" s="12">
        <f t="shared" si="0"/>
        <v>20777357</v>
      </c>
      <c r="E5" s="12">
        <f>D5</f>
        <v>20777357</v>
      </c>
      <c r="F5" s="12"/>
      <c r="G5" s="127"/>
      <c r="H5" s="12"/>
      <c r="I5" s="87"/>
      <c r="K5" s="79">
        <v>9.5710093392937859E-2</v>
      </c>
      <c r="L5" s="79"/>
      <c r="M5" s="85">
        <f t="shared" si="1"/>
        <v>8.4512012465964126E-2</v>
      </c>
      <c r="N5" s="76">
        <f t="shared" si="2"/>
        <v>0</v>
      </c>
    </row>
    <row r="6" spans="1:14">
      <c r="A6" s="212"/>
      <c r="B6" s="214"/>
      <c r="C6" s="5" t="s">
        <v>12</v>
      </c>
      <c r="D6" s="12">
        <f t="shared" si="0"/>
        <v>21891385</v>
      </c>
      <c r="E6" s="12">
        <f>D6</f>
        <v>21891385</v>
      </c>
      <c r="F6" s="12"/>
      <c r="G6" s="127"/>
      <c r="H6" s="12"/>
      <c r="I6" s="87"/>
      <c r="K6" s="79">
        <v>0.10084182262869421</v>
      </c>
      <c r="L6" s="79"/>
      <c r="M6" s="85">
        <f t="shared" si="1"/>
        <v>8.9043329381136987E-2</v>
      </c>
      <c r="N6" s="76">
        <f t="shared" si="2"/>
        <v>0</v>
      </c>
    </row>
    <row r="7" spans="1:14">
      <c r="A7" s="212"/>
      <c r="B7" s="214"/>
      <c r="C7" s="5" t="s">
        <v>13</v>
      </c>
      <c r="D7" s="12">
        <f t="shared" si="0"/>
        <v>14616082</v>
      </c>
      <c r="E7" s="88"/>
      <c r="F7" s="88">
        <v>14616082</v>
      </c>
      <c r="G7" s="88"/>
      <c r="H7" s="89"/>
      <c r="I7" s="90"/>
      <c r="K7" s="79">
        <f>9.63284207975879% - K8</f>
        <v>6.7328420797587898E-2</v>
      </c>
      <c r="L7" s="79"/>
      <c r="M7" s="85">
        <f t="shared" si="1"/>
        <v>5.9450995564270116E-2</v>
      </c>
      <c r="N7" s="76">
        <f t="shared" si="2"/>
        <v>0</v>
      </c>
    </row>
    <row r="8" spans="1:14">
      <c r="A8" s="212"/>
      <c r="B8" s="214"/>
      <c r="C8" s="5" t="s">
        <v>2</v>
      </c>
      <c r="D8" s="12">
        <f t="shared" si="0"/>
        <v>6295505</v>
      </c>
      <c r="E8" s="91"/>
      <c r="F8" s="91"/>
      <c r="G8" s="128"/>
      <c r="H8" s="92"/>
      <c r="I8" s="90">
        <v>6295505</v>
      </c>
      <c r="K8" s="266">
        <v>2.9000000000000001E-2</v>
      </c>
      <c r="L8" s="79"/>
      <c r="M8" s="85">
        <f t="shared" si="1"/>
        <v>2.5607000000000001E-2</v>
      </c>
      <c r="N8" s="76">
        <f t="shared" si="2"/>
        <v>0</v>
      </c>
    </row>
    <row r="9" spans="1:14">
      <c r="A9" s="212"/>
      <c r="B9" s="215"/>
      <c r="C9" s="6" t="s">
        <v>14</v>
      </c>
      <c r="D9" s="12">
        <f t="shared" si="0"/>
        <v>10136050</v>
      </c>
      <c r="E9" s="88"/>
      <c r="F9" s="88"/>
      <c r="G9" s="88">
        <f>D9</f>
        <v>10136050</v>
      </c>
      <c r="H9" s="89"/>
      <c r="I9" s="90"/>
      <c r="K9" s="79">
        <v>4.6691322039328166E-2</v>
      </c>
      <c r="L9" s="79"/>
      <c r="M9" s="85">
        <f t="shared" si="1"/>
        <v>4.1228437360726768E-2</v>
      </c>
      <c r="N9" s="76">
        <f t="shared" si="2"/>
        <v>0</v>
      </c>
    </row>
    <row r="10" spans="1:14">
      <c r="A10" s="212"/>
      <c r="B10" s="216" t="s">
        <v>15</v>
      </c>
      <c r="C10" s="217"/>
      <c r="D10" s="12">
        <f>D13-D12-D11</f>
        <v>217086367.99636498</v>
      </c>
      <c r="E10" s="12">
        <f>SUM(E4:E9)</f>
        <v>186038732</v>
      </c>
      <c r="F10" s="12">
        <f>SUM(F4:F9)</f>
        <v>14616082</v>
      </c>
      <c r="G10" s="127">
        <f>SUM(G4:G9)</f>
        <v>10136050</v>
      </c>
      <c r="H10" s="127">
        <f>SUM(H4:H9)</f>
        <v>0</v>
      </c>
      <c r="I10" s="13">
        <f>SUM(I4:I9)</f>
        <v>6295505</v>
      </c>
      <c r="K10" s="79">
        <v>1</v>
      </c>
      <c r="L10" s="79">
        <v>1</v>
      </c>
      <c r="M10" s="85">
        <f>1-M11-M12</f>
        <v>0.88300000000000001</v>
      </c>
      <c r="N10" s="76">
        <f>SUM(N4:N9)</f>
        <v>0</v>
      </c>
    </row>
    <row r="11" spans="1:14">
      <c r="A11" s="212"/>
      <c r="B11" s="194" t="s">
        <v>16</v>
      </c>
      <c r="C11" s="195"/>
      <c r="D11" s="12">
        <f>ROUND($D$13*M11,0)</f>
        <v>10866611</v>
      </c>
      <c r="E11" s="12">
        <f>ROUND($D$11*E10/$D$10,0)</f>
        <v>9312471</v>
      </c>
      <c r="F11" s="12">
        <f>ROUND($D$11*F10/$D$10,0)</f>
        <v>731632</v>
      </c>
      <c r="G11" s="127">
        <f>ROUND($D$11*G10/$D$10,0)</f>
        <v>507376</v>
      </c>
      <c r="H11" s="127"/>
      <c r="I11" s="13">
        <f>ROUND($D$11*I10/$D$10,0)</f>
        <v>315132</v>
      </c>
      <c r="K11" s="80"/>
      <c r="L11" s="80"/>
      <c r="M11" s="85">
        <v>4.4200000000000003E-2</v>
      </c>
      <c r="N11" s="76">
        <v>0.03</v>
      </c>
    </row>
    <row r="12" spans="1:14">
      <c r="A12" s="212"/>
      <c r="B12" s="194" t="s">
        <v>17</v>
      </c>
      <c r="C12" s="195"/>
      <c r="D12" s="12">
        <f>ROUND($D$13*M12,0)</f>
        <v>17897947</v>
      </c>
      <c r="E12" s="12">
        <f>ROUND($D$12*E10/$D$10,0)</f>
        <v>15338187</v>
      </c>
      <c r="F12" s="12">
        <f>ROUND($D$12*F10/$D$10,0)</f>
        <v>1205040</v>
      </c>
      <c r="G12" s="127">
        <f>ROUND($D$12*G10/$D$10,0)</f>
        <v>835679</v>
      </c>
      <c r="H12" s="127"/>
      <c r="I12" s="13">
        <f>ROUND($D$12*I10/$D$10,0)</f>
        <v>519040</v>
      </c>
      <c r="K12" s="75"/>
      <c r="L12" s="75"/>
      <c r="M12" s="85">
        <v>7.2800000000000004E-2</v>
      </c>
      <c r="N12" s="76">
        <v>7.0000000000000007E-2</v>
      </c>
    </row>
    <row r="13" spans="1:14">
      <c r="A13" s="196" t="s">
        <v>18</v>
      </c>
      <c r="B13" s="197"/>
      <c r="C13" s="198"/>
      <c r="D13" s="12">
        <f>사업승인신청사업비!D5 + 사업승인신청사업비!D6</f>
        <v>245850925.99636498</v>
      </c>
      <c r="E13" s="12">
        <f>SUM(E10:E12)</f>
        <v>210689390</v>
      </c>
      <c r="F13" s="12">
        <f>SUM(F10:F12)</f>
        <v>16552754</v>
      </c>
      <c r="G13" s="127">
        <f>SUM(G10:G12)</f>
        <v>11479105</v>
      </c>
      <c r="H13" s="127">
        <f>SUM(H10:H12)</f>
        <v>0</v>
      </c>
      <c r="I13" s="13">
        <f>SUM(I10:I12)</f>
        <v>7129677</v>
      </c>
      <c r="K13" s="75"/>
      <c r="L13" s="75"/>
      <c r="M13" s="85">
        <f>SUM(M10:M12)</f>
        <v>1</v>
      </c>
      <c r="N13" s="76"/>
    </row>
    <row r="14" spans="1:14">
      <c r="A14" s="7" t="s">
        <v>19</v>
      </c>
      <c r="B14" s="194" t="s">
        <v>20</v>
      </c>
      <c r="C14" s="195"/>
      <c r="D14" s="12">
        <v>2858100</v>
      </c>
      <c r="E14" s="12"/>
      <c r="F14" s="12"/>
      <c r="G14" s="127"/>
      <c r="H14" s="12">
        <f t="shared" ref="H14:H22" si="3">D14</f>
        <v>2858100</v>
      </c>
      <c r="I14" s="13"/>
      <c r="M14" s="72"/>
    </row>
    <row r="15" spans="1:14">
      <c r="A15" s="9"/>
      <c r="B15" s="194" t="s">
        <v>21</v>
      </c>
      <c r="C15" s="195"/>
      <c r="D15" s="12">
        <v>5716200</v>
      </c>
      <c r="E15" s="12"/>
      <c r="F15" s="12"/>
      <c r="G15" s="127"/>
      <c r="H15" s="12">
        <f t="shared" si="3"/>
        <v>5716200</v>
      </c>
      <c r="I15" s="13"/>
      <c r="M15" s="72"/>
    </row>
    <row r="16" spans="1:14">
      <c r="A16" s="9" t="s">
        <v>22</v>
      </c>
      <c r="B16" s="194" t="s">
        <v>23</v>
      </c>
      <c r="C16" s="195"/>
      <c r="D16" s="12">
        <v>16089939</v>
      </c>
      <c r="E16" s="12"/>
      <c r="F16" s="12"/>
      <c r="G16" s="127"/>
      <c r="H16" s="12">
        <f t="shared" si="3"/>
        <v>16089939</v>
      </c>
      <c r="I16" s="13"/>
      <c r="M16" s="72"/>
    </row>
    <row r="17" spans="1:13">
      <c r="A17" s="9"/>
      <c r="B17" s="194" t="s">
        <v>24</v>
      </c>
      <c r="C17" s="195"/>
      <c r="D17" s="12">
        <v>7420374</v>
      </c>
      <c r="E17" s="12"/>
      <c r="F17" s="12"/>
      <c r="G17" s="127"/>
      <c r="H17" s="12">
        <f t="shared" si="3"/>
        <v>7420374</v>
      </c>
      <c r="I17" s="13"/>
      <c r="M17" s="72"/>
    </row>
    <row r="18" spans="1:13">
      <c r="A18" s="9" t="s">
        <v>25</v>
      </c>
      <c r="B18" s="194" t="s">
        <v>26</v>
      </c>
      <c r="C18" s="195"/>
      <c r="D18" s="12">
        <v>0</v>
      </c>
      <c r="E18" s="12"/>
      <c r="F18" s="12"/>
      <c r="G18" s="127"/>
      <c r="H18" s="12">
        <f t="shared" si="3"/>
        <v>0</v>
      </c>
      <c r="I18" s="13"/>
      <c r="M18" s="72"/>
    </row>
    <row r="19" spans="1:13">
      <c r="A19" s="9"/>
      <c r="B19" s="194" t="s">
        <v>27</v>
      </c>
      <c r="C19" s="195"/>
      <c r="D19" s="12">
        <f>D20-SUM(D14:D18)</f>
        <v>103630826.15918037</v>
      </c>
      <c r="E19" s="12"/>
      <c r="F19" s="12"/>
      <c r="G19" s="127"/>
      <c r="H19" s="12">
        <f t="shared" si="3"/>
        <v>103630826.15918037</v>
      </c>
      <c r="I19" s="13"/>
      <c r="M19" s="72"/>
    </row>
    <row r="20" spans="1:13">
      <c r="A20" s="196" t="s">
        <v>18</v>
      </c>
      <c r="B20" s="197"/>
      <c r="C20" s="198"/>
      <c r="D20" s="12">
        <f>D23-D22-D21-D13</f>
        <v>135715439.15918037</v>
      </c>
      <c r="E20" s="12"/>
      <c r="F20" s="12"/>
      <c r="G20" s="127"/>
      <c r="H20" s="12">
        <f t="shared" si="3"/>
        <v>135715439.15918037</v>
      </c>
      <c r="I20" s="13"/>
      <c r="M20" s="72"/>
    </row>
    <row r="21" spans="1:13">
      <c r="A21" s="199" t="s">
        <v>28</v>
      </c>
      <c r="B21" s="200"/>
      <c r="C21" s="195"/>
      <c r="D21" s="12">
        <f>사업승인신청사업비!D4</f>
        <v>49600000</v>
      </c>
      <c r="E21" s="12"/>
      <c r="F21" s="12"/>
      <c r="G21" s="127"/>
      <c r="H21" s="12">
        <f t="shared" si="3"/>
        <v>49600000</v>
      </c>
      <c r="I21" s="13"/>
      <c r="M21" s="72"/>
    </row>
    <row r="22" spans="1:13" ht="17.25" thickBot="1">
      <c r="A22" s="201" t="s">
        <v>29</v>
      </c>
      <c r="B22" s="202"/>
      <c r="C22" s="203"/>
      <c r="D22" s="12">
        <v>5588354</v>
      </c>
      <c r="E22" s="93"/>
      <c r="F22" s="93"/>
      <c r="G22" s="93"/>
      <c r="H22" s="12">
        <f t="shared" si="3"/>
        <v>5588354</v>
      </c>
      <c r="I22" s="94"/>
      <c r="M22" s="72"/>
    </row>
    <row r="23" spans="1:13" ht="18" thickTop="1" thickBot="1">
      <c r="A23" s="204" t="s">
        <v>30</v>
      </c>
      <c r="B23" s="205"/>
      <c r="C23" s="206"/>
      <c r="D23" s="95">
        <f>사업승인신청사업비!D10</f>
        <v>436754719.15554535</v>
      </c>
      <c r="E23" s="95">
        <f>SUM(E13,E20,E21,E22)</f>
        <v>210689390</v>
      </c>
      <c r="F23" s="95">
        <f>SUM(F13,F20,F21,F22)</f>
        <v>16552754</v>
      </c>
      <c r="G23" s="95">
        <f>SUM(G13,G20,G21,G22)</f>
        <v>11479105</v>
      </c>
      <c r="H23" s="95">
        <f>SUM(H13,H20,H21,H22)</f>
        <v>190903793.15918037</v>
      </c>
      <c r="I23" s="96">
        <f>SUM(I13,I20,I21,I22)</f>
        <v>7129677</v>
      </c>
      <c r="M23" s="72"/>
    </row>
  </sheetData>
  <mergeCells count="20">
    <mergeCell ref="A22:C22"/>
    <mergeCell ref="A23:C23"/>
    <mergeCell ref="B18:C18"/>
    <mergeCell ref="A1:I1"/>
    <mergeCell ref="A3:C3"/>
    <mergeCell ref="A4:A12"/>
    <mergeCell ref="B4:B9"/>
    <mergeCell ref="B10:C10"/>
    <mergeCell ref="B11:C11"/>
    <mergeCell ref="B12:C12"/>
    <mergeCell ref="A13:C13"/>
    <mergeCell ref="B14:C14"/>
    <mergeCell ref="B15:C15"/>
    <mergeCell ref="B16:C16"/>
    <mergeCell ref="B17:C17"/>
    <mergeCell ref="M2:N2"/>
    <mergeCell ref="K2:L2"/>
    <mergeCell ref="B19:C19"/>
    <mergeCell ref="A20:C20"/>
    <mergeCell ref="A21:C21"/>
  </mergeCells>
  <phoneticPr fontId="3" type="noConversion"/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29"/>
  <sheetViews>
    <sheetView workbookViewId="0">
      <selection activeCell="K24" sqref="K24"/>
    </sheetView>
  </sheetViews>
  <sheetFormatPr defaultRowHeight="16.5"/>
  <cols>
    <col min="1" max="2" width="8.5" bestFit="1" customWidth="1"/>
    <col min="3" max="3" width="17.375" customWidth="1"/>
    <col min="4" max="4" width="12.25" bestFit="1" customWidth="1"/>
    <col min="5" max="5" width="11.875" bestFit="1" customWidth="1"/>
    <col min="6" max="6" width="9.5" bestFit="1" customWidth="1"/>
    <col min="7" max="7" width="12.25" bestFit="1" customWidth="1"/>
  </cols>
  <sheetData>
    <row r="1" spans="1:10" ht="19.5">
      <c r="A1" s="221" t="s">
        <v>31</v>
      </c>
      <c r="B1" s="221"/>
      <c r="C1" s="221"/>
      <c r="D1" s="221"/>
      <c r="E1" s="221"/>
      <c r="F1" s="221"/>
      <c r="G1" s="221"/>
    </row>
    <row r="2" spans="1:10" ht="17.25" thickBot="1">
      <c r="A2" s="14"/>
      <c r="B2" s="15"/>
      <c r="C2" s="16"/>
      <c r="D2" s="15"/>
      <c r="E2" s="15"/>
      <c r="F2" s="17"/>
      <c r="G2" s="18" t="s">
        <v>32</v>
      </c>
    </row>
    <row r="3" spans="1:10">
      <c r="A3" s="222" t="s">
        <v>33</v>
      </c>
      <c r="B3" s="223"/>
      <c r="C3" s="224"/>
      <c r="D3" s="19" t="s">
        <v>34</v>
      </c>
      <c r="E3" s="19" t="s">
        <v>35</v>
      </c>
      <c r="F3" s="19" t="s">
        <v>36</v>
      </c>
      <c r="G3" s="20" t="s">
        <v>37</v>
      </c>
      <c r="I3" s="270" t="s">
        <v>159</v>
      </c>
      <c r="J3" s="271" t="s">
        <v>160</v>
      </c>
    </row>
    <row r="4" spans="1:10">
      <c r="A4" s="233" t="s">
        <v>40</v>
      </c>
      <c r="B4" s="225" t="s">
        <v>38</v>
      </c>
      <c r="C4" s="267" t="s">
        <v>144</v>
      </c>
      <c r="D4" s="69">
        <v>281493</v>
      </c>
      <c r="E4" s="21">
        <f>D4</f>
        <v>281493</v>
      </c>
      <c r="F4" s="22"/>
      <c r="G4" s="23"/>
      <c r="I4" s="68">
        <v>8.9999988211266896E-2</v>
      </c>
      <c r="J4" s="67">
        <v>1.9259126483165388E-2</v>
      </c>
    </row>
    <row r="5" spans="1:10">
      <c r="A5" s="234"/>
      <c r="B5" s="226"/>
      <c r="C5" s="267" t="s">
        <v>145</v>
      </c>
      <c r="D5" s="69">
        <v>1568238</v>
      </c>
      <c r="E5" s="21">
        <f t="shared" ref="E5:E18" si="0">D5</f>
        <v>1568238</v>
      </c>
      <c r="F5" s="22"/>
      <c r="G5" s="23"/>
      <c r="I5" s="68">
        <v>0.12999991747886827</v>
      </c>
      <c r="J5" s="67">
        <v>0.10729539074557547</v>
      </c>
    </row>
    <row r="6" spans="1:10">
      <c r="A6" s="234"/>
      <c r="B6" s="226"/>
      <c r="C6" s="267" t="s">
        <v>146</v>
      </c>
      <c r="D6" s="69">
        <v>1044128</v>
      </c>
      <c r="E6" s="21">
        <f t="shared" si="0"/>
        <v>1044128</v>
      </c>
      <c r="F6" s="22"/>
      <c r="G6" s="23"/>
      <c r="I6" s="68">
        <v>9.9999949476858127E-2</v>
      </c>
      <c r="J6" s="67">
        <v>7.1436916085854701E-2</v>
      </c>
    </row>
    <row r="7" spans="1:10">
      <c r="A7" s="234"/>
      <c r="B7" s="226"/>
      <c r="C7" s="267" t="s">
        <v>147</v>
      </c>
      <c r="D7" s="69">
        <v>589625</v>
      </c>
      <c r="E7" s="21">
        <f t="shared" si="0"/>
        <v>589625</v>
      </c>
      <c r="F7" s="22"/>
      <c r="G7" s="23"/>
      <c r="I7" s="68">
        <v>1.0000045470827685E-2</v>
      </c>
      <c r="J7" s="67">
        <v>4.0340825331606225E-2</v>
      </c>
    </row>
    <row r="8" spans="1:10">
      <c r="A8" s="234"/>
      <c r="B8" s="226"/>
      <c r="C8" s="267" t="s">
        <v>148</v>
      </c>
      <c r="D8" s="69">
        <v>1389875</v>
      </c>
      <c r="E8" s="21">
        <f t="shared" si="0"/>
        <v>1389875</v>
      </c>
      <c r="F8" s="22"/>
      <c r="G8" s="23"/>
      <c r="I8" s="68">
        <v>1.0000045470827685E-2</v>
      </c>
      <c r="J8" s="67">
        <v>9.5092159210013599E-2</v>
      </c>
    </row>
    <row r="9" spans="1:10">
      <c r="A9" s="234"/>
      <c r="B9" s="226"/>
      <c r="C9" s="267" t="s">
        <v>149</v>
      </c>
      <c r="D9" s="69">
        <v>3042133</v>
      </c>
      <c r="E9" s="21">
        <f t="shared" si="0"/>
        <v>3042133</v>
      </c>
      <c r="F9" s="22"/>
      <c r="G9" s="23"/>
      <c r="I9" s="68">
        <v>7.0000065680084433E-2</v>
      </c>
      <c r="J9" s="67">
        <v>0.2081360443945689</v>
      </c>
    </row>
    <row r="10" spans="1:10">
      <c r="A10" s="234"/>
      <c r="B10" s="226"/>
      <c r="C10" s="267" t="s">
        <v>150</v>
      </c>
      <c r="D10" s="69">
        <v>3268720</v>
      </c>
      <c r="E10" s="21">
        <f t="shared" si="0"/>
        <v>3268720</v>
      </c>
      <c r="F10" s="22"/>
      <c r="G10" s="23"/>
      <c r="I10" s="68">
        <v>0.15999996968611488</v>
      </c>
      <c r="J10" s="67">
        <v>0.22363857506986567</v>
      </c>
    </row>
    <row r="11" spans="1:10">
      <c r="A11" s="234"/>
      <c r="B11" s="226"/>
      <c r="C11" s="267" t="s">
        <v>151</v>
      </c>
      <c r="D11" s="69">
        <v>1389875</v>
      </c>
      <c r="E11" s="21">
        <f t="shared" si="0"/>
        <v>1389875</v>
      </c>
      <c r="F11" s="22"/>
      <c r="G11" s="23"/>
      <c r="I11" s="68">
        <v>0.25000012630785468</v>
      </c>
      <c r="J11" s="67">
        <v>9.5092159210013599E-2</v>
      </c>
    </row>
    <row r="12" spans="1:10">
      <c r="A12" s="234"/>
      <c r="B12" s="226"/>
      <c r="C12" s="267" t="s">
        <v>152</v>
      </c>
      <c r="D12" s="69">
        <v>1404745</v>
      </c>
      <c r="E12" s="21">
        <f t="shared" si="0"/>
        <v>1404745</v>
      </c>
      <c r="F12" s="22"/>
      <c r="G12" s="23"/>
      <c r="I12" s="68">
        <v>2.9999968002010147E-2</v>
      </c>
      <c r="J12" s="67">
        <v>9.6109522345320914E-2</v>
      </c>
    </row>
    <row r="13" spans="1:10">
      <c r="A13" s="234"/>
      <c r="B13" s="226"/>
      <c r="C13" s="267" t="s">
        <v>153</v>
      </c>
      <c r="D13" s="268">
        <v>50584</v>
      </c>
      <c r="E13" s="269">
        <f t="shared" si="0"/>
        <v>50584</v>
      </c>
      <c r="F13" s="22"/>
      <c r="G13" s="23"/>
      <c r="I13" s="68">
        <v>1.9999922531182462E-2</v>
      </c>
      <c r="J13" s="67">
        <v>3.4608535945411462E-3</v>
      </c>
    </row>
    <row r="14" spans="1:10">
      <c r="A14" s="234"/>
      <c r="B14" s="226"/>
      <c r="C14" s="267" t="s">
        <v>154</v>
      </c>
      <c r="D14" s="268">
        <v>76228</v>
      </c>
      <c r="E14" s="269">
        <f t="shared" si="0"/>
        <v>76228</v>
      </c>
      <c r="F14" s="22"/>
      <c r="G14" s="23"/>
      <c r="I14" s="68">
        <v>1.0000045470827685E-2</v>
      </c>
      <c r="J14" s="67">
        <v>5.2153812738874672E-3</v>
      </c>
    </row>
    <row r="15" spans="1:10">
      <c r="A15" s="234"/>
      <c r="B15" s="226"/>
      <c r="C15" s="267" t="s">
        <v>155</v>
      </c>
      <c r="D15" s="268">
        <v>31527</v>
      </c>
      <c r="E15" s="269">
        <f t="shared" si="0"/>
        <v>31527</v>
      </c>
      <c r="F15" s="22"/>
      <c r="G15" s="23"/>
      <c r="I15" s="68">
        <v>5.0000058943665521E-2</v>
      </c>
      <c r="J15" s="67">
        <v>2.1570082760692792E-3</v>
      </c>
    </row>
    <row r="16" spans="1:10">
      <c r="A16" s="234"/>
      <c r="B16" s="226"/>
      <c r="C16" s="267" t="s">
        <v>156</v>
      </c>
      <c r="D16" s="268">
        <v>250197</v>
      </c>
      <c r="E16" s="269">
        <f t="shared" si="0"/>
        <v>250197</v>
      </c>
      <c r="F16" s="22"/>
      <c r="G16" s="23"/>
      <c r="I16" s="68">
        <v>1.9999922531182462E-2</v>
      </c>
      <c r="J16" s="67">
        <v>1.7117909865677475E-2</v>
      </c>
    </row>
    <row r="17" spans="1:11">
      <c r="A17" s="234"/>
      <c r="B17" s="226"/>
      <c r="C17" s="267" t="s">
        <v>157</v>
      </c>
      <c r="D17" s="268">
        <v>125651</v>
      </c>
      <c r="E17" s="269">
        <f t="shared" si="0"/>
        <v>125651</v>
      </c>
      <c r="F17" s="22"/>
      <c r="G17" s="23"/>
      <c r="I17" s="68">
        <v>3.9999845062364925E-2</v>
      </c>
      <c r="J17" s="67">
        <v>8.596780502477348E-3</v>
      </c>
    </row>
    <row r="18" spans="1:11">
      <c r="A18" s="234"/>
      <c r="B18" s="226"/>
      <c r="C18" s="267" t="s">
        <v>158</v>
      </c>
      <c r="D18" s="268">
        <v>103063</v>
      </c>
      <c r="E18" s="269">
        <f t="shared" si="0"/>
        <v>103063</v>
      </c>
      <c r="F18" s="22"/>
      <c r="G18" s="23"/>
      <c r="I18" s="68">
        <v>1.0000129676064139E-2</v>
      </c>
      <c r="J18" s="67">
        <v>7.0513476113628175E-3</v>
      </c>
    </row>
    <row r="19" spans="1:11">
      <c r="A19" s="234"/>
      <c r="B19" s="227"/>
      <c r="C19" s="24" t="s">
        <v>39</v>
      </c>
      <c r="D19" s="25">
        <f>총사업비산출총괄표!D7</f>
        <v>14616082</v>
      </c>
      <c r="E19" s="25">
        <f>SUM(E4:E18)</f>
        <v>14616082</v>
      </c>
      <c r="F19" s="26"/>
      <c r="G19" s="27"/>
      <c r="I19" s="68">
        <v>1</v>
      </c>
      <c r="J19" s="67">
        <f>SUM(J4:J18)</f>
        <v>0.99999999999999989</v>
      </c>
      <c r="K19" s="67"/>
    </row>
    <row r="20" spans="1:11">
      <c r="A20" s="234"/>
      <c r="B20" s="228" t="s">
        <v>42</v>
      </c>
      <c r="C20" s="229"/>
      <c r="D20" s="22">
        <f>총사업비산출총괄표!D4</f>
        <v>143369990</v>
      </c>
      <c r="E20" s="22"/>
      <c r="F20" s="22"/>
      <c r="G20" s="23">
        <f t="shared" ref="G20:G24" si="1">D20</f>
        <v>143369990</v>
      </c>
    </row>
    <row r="21" spans="1:11">
      <c r="A21" s="234"/>
      <c r="B21" s="228" t="s">
        <v>41</v>
      </c>
      <c r="C21" s="229"/>
      <c r="D21" s="22">
        <f>총사업비산출총괄표!D5</f>
        <v>20777357</v>
      </c>
      <c r="E21" s="22"/>
      <c r="F21" s="22"/>
      <c r="G21" s="23">
        <f t="shared" si="1"/>
        <v>20777357</v>
      </c>
    </row>
    <row r="22" spans="1:11">
      <c r="A22" s="234"/>
      <c r="B22" s="228" t="s">
        <v>43</v>
      </c>
      <c r="C22" s="229"/>
      <c r="D22" s="22">
        <f>총사업비산출총괄표!D6</f>
        <v>21891385</v>
      </c>
      <c r="E22" s="22"/>
      <c r="F22" s="22"/>
      <c r="G22" s="23">
        <f t="shared" si="1"/>
        <v>21891385</v>
      </c>
    </row>
    <row r="23" spans="1:11">
      <c r="A23" s="234"/>
      <c r="B23" s="228" t="s">
        <v>44</v>
      </c>
      <c r="C23" s="229"/>
      <c r="D23" s="22">
        <f>총사업비산출총괄표!D8</f>
        <v>6295505</v>
      </c>
      <c r="E23" s="22"/>
      <c r="F23" s="22"/>
      <c r="G23" s="23">
        <f t="shared" si="1"/>
        <v>6295505</v>
      </c>
    </row>
    <row r="24" spans="1:11">
      <c r="A24" s="234"/>
      <c r="B24" s="228" t="s">
        <v>45</v>
      </c>
      <c r="C24" s="229"/>
      <c r="D24" s="22">
        <f>총사업비산출총괄표!D9</f>
        <v>10136050</v>
      </c>
      <c r="E24" s="22"/>
      <c r="F24" s="22"/>
      <c r="G24" s="23">
        <f t="shared" si="1"/>
        <v>10136050</v>
      </c>
    </row>
    <row r="25" spans="1:11">
      <c r="A25" s="235"/>
      <c r="B25" s="230" t="s">
        <v>46</v>
      </c>
      <c r="C25" s="230"/>
      <c r="D25" s="26">
        <f>D28-D27-D26</f>
        <v>217086367.99636498</v>
      </c>
      <c r="E25" s="26">
        <f>SUM(E19:E24)</f>
        <v>14616082</v>
      </c>
      <c r="F25" s="26"/>
      <c r="G25" s="27">
        <f>SUM(G19:G24)</f>
        <v>202470287</v>
      </c>
    </row>
    <row r="26" spans="1:11">
      <c r="A26" s="231" t="s">
        <v>47</v>
      </c>
      <c r="B26" s="232"/>
      <c r="C26" s="229"/>
      <c r="D26" s="21">
        <f>총사업비산출총괄표!D11</f>
        <v>10866611</v>
      </c>
      <c r="E26" s="28">
        <f>총사업비산출총괄표!F11</f>
        <v>731632</v>
      </c>
      <c r="F26" s="29"/>
      <c r="G26" s="32">
        <f>D26-E26</f>
        <v>10134979</v>
      </c>
    </row>
    <row r="27" spans="1:11">
      <c r="A27" s="231" t="s">
        <v>48</v>
      </c>
      <c r="B27" s="232"/>
      <c r="C27" s="229"/>
      <c r="D27" s="21">
        <f>총사업비산출총괄표!D12</f>
        <v>17897947</v>
      </c>
      <c r="E27" s="28">
        <f>총사업비산출총괄표!F12</f>
        <v>1205040</v>
      </c>
      <c r="F27" s="29"/>
      <c r="G27" s="32">
        <f>D27-E27</f>
        <v>16692907</v>
      </c>
    </row>
    <row r="28" spans="1:11" ht="17.25" thickBot="1">
      <c r="A28" s="218" t="s">
        <v>49</v>
      </c>
      <c r="B28" s="219"/>
      <c r="C28" s="220"/>
      <c r="D28" s="30">
        <f>총사업비산출총괄표!D13</f>
        <v>245850925.99636498</v>
      </c>
      <c r="E28" s="30">
        <f>SUM(E25:E27)</f>
        <v>16552754</v>
      </c>
      <c r="F28" s="31"/>
      <c r="G28" s="33">
        <f>SUM(G25:G27)</f>
        <v>229298173</v>
      </c>
    </row>
    <row r="29" spans="1:11">
      <c r="A29" s="1"/>
      <c r="B29" s="1"/>
      <c r="C29" s="1"/>
      <c r="D29" s="2"/>
      <c r="E29" s="1"/>
      <c r="F29" s="1"/>
      <c r="G29" s="1"/>
    </row>
  </sheetData>
  <mergeCells count="13">
    <mergeCell ref="A28:C28"/>
    <mergeCell ref="A1:G1"/>
    <mergeCell ref="A3:C3"/>
    <mergeCell ref="B4:B19"/>
    <mergeCell ref="B20:C20"/>
    <mergeCell ref="B22:C22"/>
    <mergeCell ref="B23:C23"/>
    <mergeCell ref="B24:C24"/>
    <mergeCell ref="B25:C25"/>
    <mergeCell ref="A26:C26"/>
    <mergeCell ref="A27:C27"/>
    <mergeCell ref="A4:A25"/>
    <mergeCell ref="B21:C2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32"/>
  <sheetViews>
    <sheetView zoomScale="70" zoomScaleNormal="70" workbookViewId="0">
      <selection activeCell="AF4" sqref="AF4"/>
    </sheetView>
  </sheetViews>
  <sheetFormatPr defaultRowHeight="16.5"/>
  <cols>
    <col min="1" max="1" width="6.125" style="129" customWidth="1"/>
    <col min="2" max="2" width="10.125" style="129" customWidth="1"/>
    <col min="3" max="154" width="1.75" style="129" customWidth="1"/>
    <col min="155" max="155" width="17.625" style="129" customWidth="1"/>
  </cols>
  <sheetData>
    <row r="1" spans="1:155" ht="41.25">
      <c r="A1" s="239" t="s">
        <v>98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40"/>
      <c r="BH1" s="240"/>
      <c r="BI1" s="240"/>
      <c r="BJ1" s="240"/>
      <c r="BK1" s="240"/>
      <c r="BL1" s="240"/>
      <c r="BM1" s="240"/>
      <c r="BN1" s="240"/>
      <c r="BO1" s="240"/>
      <c r="BP1" s="240"/>
      <c r="BQ1" s="240"/>
      <c r="BR1" s="240"/>
      <c r="BS1" s="240"/>
      <c r="BT1" s="240"/>
      <c r="BU1" s="240"/>
      <c r="BV1" s="240"/>
      <c r="BW1" s="240"/>
      <c r="BX1" s="240"/>
      <c r="BY1" s="240"/>
      <c r="BZ1" s="240"/>
      <c r="CA1" s="240"/>
      <c r="CB1" s="240"/>
      <c r="CC1" s="240"/>
      <c r="CD1" s="240"/>
      <c r="CE1" s="240"/>
      <c r="CF1" s="240"/>
      <c r="CG1" s="240"/>
      <c r="CH1" s="240"/>
      <c r="CI1" s="240"/>
      <c r="CJ1" s="240"/>
      <c r="CK1" s="240"/>
      <c r="CL1" s="240"/>
      <c r="CM1" s="240"/>
      <c r="CN1" s="240"/>
      <c r="CO1" s="240"/>
      <c r="CP1" s="240"/>
      <c r="CQ1" s="240"/>
      <c r="CR1" s="240"/>
      <c r="CS1" s="240"/>
      <c r="CT1" s="240"/>
      <c r="CU1" s="240"/>
      <c r="CV1" s="240"/>
      <c r="CW1" s="240"/>
      <c r="CX1" s="240"/>
      <c r="CY1" s="240"/>
      <c r="CZ1" s="240"/>
      <c r="DA1" s="240"/>
      <c r="DB1" s="240"/>
      <c r="DC1" s="240"/>
      <c r="DD1" s="240"/>
      <c r="DE1" s="240"/>
      <c r="DF1" s="240"/>
      <c r="DG1" s="240"/>
      <c r="DH1" s="240"/>
      <c r="DI1" s="240"/>
      <c r="DJ1" s="240"/>
      <c r="DK1" s="240"/>
      <c r="DL1" s="240"/>
      <c r="DM1" s="240"/>
      <c r="DN1" s="240"/>
      <c r="DO1" s="240"/>
      <c r="DP1" s="240"/>
      <c r="DQ1" s="240"/>
      <c r="DR1" s="240"/>
      <c r="DS1" s="240"/>
      <c r="DT1" s="240"/>
      <c r="DU1" s="240"/>
      <c r="DV1" s="240"/>
      <c r="DW1" s="240"/>
      <c r="DX1" s="240"/>
      <c r="DY1" s="240"/>
      <c r="DZ1" s="240"/>
      <c r="EA1" s="240"/>
      <c r="EB1" s="240"/>
      <c r="EC1" s="240"/>
      <c r="ED1" s="240"/>
      <c r="EE1" s="240"/>
      <c r="EF1" s="240"/>
      <c r="EG1" s="240"/>
      <c r="EH1" s="240"/>
      <c r="EI1" s="240"/>
      <c r="EJ1" s="240"/>
      <c r="EK1" s="240"/>
      <c r="EL1" s="240"/>
      <c r="EM1" s="240"/>
      <c r="EN1" s="240"/>
      <c r="EO1" s="240"/>
      <c r="EP1" s="240"/>
      <c r="EQ1" s="240"/>
      <c r="ER1" s="240"/>
      <c r="ES1" s="240"/>
      <c r="ET1" s="240"/>
      <c r="EU1" s="240"/>
      <c r="EV1" s="240"/>
      <c r="EW1" s="240"/>
      <c r="EX1" s="240"/>
      <c r="EY1" s="240"/>
    </row>
    <row r="3" spans="1:155" ht="17.25">
      <c r="A3" s="130" t="s">
        <v>99</v>
      </c>
      <c r="B3" s="131"/>
      <c r="C3" s="130" t="s">
        <v>100</v>
      </c>
      <c r="D3" s="130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3"/>
      <c r="AR3" s="133"/>
      <c r="AS3" s="132"/>
      <c r="AT3" s="132"/>
      <c r="AU3" s="132"/>
      <c r="AV3" s="132"/>
      <c r="AW3" s="132"/>
      <c r="AX3" s="132"/>
      <c r="AY3" s="132"/>
      <c r="AZ3" s="132"/>
      <c r="BA3" s="132"/>
      <c r="BB3" s="132"/>
      <c r="BC3" s="132"/>
      <c r="BD3" s="132"/>
      <c r="BE3" s="132"/>
      <c r="BF3" s="132"/>
      <c r="BG3" s="132"/>
      <c r="BH3" s="132"/>
      <c r="BI3" s="132"/>
      <c r="BJ3" s="132"/>
      <c r="BK3" s="132"/>
      <c r="BL3" s="132"/>
      <c r="BM3" s="132"/>
      <c r="BN3" s="132"/>
      <c r="BO3" s="132"/>
      <c r="BP3" s="132"/>
      <c r="BQ3" s="132"/>
      <c r="BR3" s="132"/>
      <c r="BS3" s="132"/>
      <c r="BT3" s="132"/>
      <c r="BU3" s="132"/>
      <c r="BV3" s="132"/>
      <c r="BW3" s="132"/>
      <c r="BX3" s="132"/>
      <c r="BY3" s="132"/>
      <c r="BZ3" s="132"/>
      <c r="CA3" s="132"/>
      <c r="CB3" s="132"/>
      <c r="CC3" s="132"/>
      <c r="CD3" s="132"/>
      <c r="CE3" s="132"/>
      <c r="CF3" s="132"/>
      <c r="CG3" s="132"/>
      <c r="CH3" s="132"/>
      <c r="CI3" s="132"/>
      <c r="CJ3" s="132"/>
      <c r="CK3" s="132"/>
      <c r="CL3" s="132"/>
      <c r="CM3" s="133"/>
      <c r="CN3" s="133"/>
      <c r="CO3" s="132"/>
      <c r="CP3" s="132"/>
      <c r="CQ3" s="132"/>
      <c r="CR3" s="132"/>
      <c r="CS3" s="132"/>
      <c r="CT3" s="132"/>
      <c r="CU3" s="132"/>
      <c r="CV3" s="132"/>
      <c r="CW3" s="132"/>
      <c r="CX3" s="132"/>
      <c r="CY3" s="132"/>
      <c r="CZ3" s="132"/>
      <c r="DA3" s="132"/>
      <c r="DB3" s="132"/>
      <c r="DC3" s="132"/>
      <c r="DD3" s="132"/>
      <c r="DE3" s="132"/>
      <c r="DF3" s="132"/>
      <c r="DG3" s="132"/>
      <c r="DH3" s="132"/>
      <c r="DI3" s="132"/>
      <c r="DJ3" s="132"/>
      <c r="DK3" s="132"/>
      <c r="DL3" s="132"/>
      <c r="DM3" s="132"/>
      <c r="DN3" s="132"/>
      <c r="DO3" s="132"/>
      <c r="DP3" s="132"/>
      <c r="DQ3" s="132"/>
      <c r="DR3" s="132"/>
      <c r="DS3" s="132"/>
      <c r="DT3" s="132"/>
      <c r="DU3" s="132"/>
      <c r="DV3" s="132"/>
      <c r="DW3" s="132"/>
      <c r="DX3" s="132"/>
      <c r="DY3" s="132"/>
      <c r="DZ3" s="132"/>
      <c r="EA3" s="132"/>
      <c r="EB3" s="132"/>
      <c r="EC3" s="132"/>
      <c r="ED3" s="132"/>
      <c r="EE3" s="132"/>
      <c r="EF3" s="132"/>
      <c r="EG3" s="132"/>
      <c r="EH3" s="132"/>
      <c r="EI3" s="133"/>
      <c r="EJ3" s="133"/>
      <c r="EK3" s="132"/>
      <c r="EL3" s="132"/>
      <c r="EM3" s="132"/>
      <c r="EN3" s="132"/>
      <c r="EO3" s="132"/>
      <c r="EP3" s="132"/>
      <c r="EQ3" s="132"/>
      <c r="ER3" s="132"/>
      <c r="ES3" s="132"/>
      <c r="ET3" s="132"/>
      <c r="EU3" s="132"/>
      <c r="EV3" s="132"/>
      <c r="EW3" s="132"/>
      <c r="EX3" s="132"/>
      <c r="EY3" s="132"/>
    </row>
    <row r="4" spans="1:155" ht="17.25">
      <c r="A4" s="130" t="s">
        <v>101</v>
      </c>
      <c r="B4" s="131"/>
      <c r="C4" s="130" t="s">
        <v>102</v>
      </c>
      <c r="D4" s="130"/>
      <c r="E4" s="130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3"/>
      <c r="AR4" s="133"/>
      <c r="AS4" s="133"/>
      <c r="AT4" s="132"/>
      <c r="AU4" s="132"/>
      <c r="AV4" s="132"/>
      <c r="AW4" s="132"/>
      <c r="AX4" s="132"/>
      <c r="AY4" s="132"/>
      <c r="AZ4" s="132"/>
      <c r="BA4" s="132"/>
      <c r="BB4" s="132"/>
      <c r="BC4" s="132"/>
      <c r="BD4" s="132"/>
      <c r="BE4" s="132"/>
      <c r="BF4" s="132"/>
      <c r="BG4" s="132"/>
      <c r="BH4" s="132"/>
      <c r="BI4" s="132"/>
      <c r="BJ4" s="132"/>
      <c r="BK4" s="132"/>
      <c r="BL4" s="132"/>
      <c r="BM4" s="132"/>
      <c r="BN4" s="132"/>
      <c r="BO4" s="132"/>
      <c r="BP4" s="132"/>
      <c r="BQ4" s="132"/>
      <c r="BR4" s="132"/>
      <c r="BS4" s="132"/>
      <c r="BT4" s="132"/>
      <c r="BU4" s="132"/>
      <c r="BV4" s="132"/>
      <c r="BW4" s="132"/>
      <c r="BX4" s="132"/>
      <c r="BY4" s="132"/>
      <c r="BZ4" s="132"/>
      <c r="CA4" s="132"/>
      <c r="CB4" s="132"/>
      <c r="CC4" s="132"/>
      <c r="CD4" s="132"/>
      <c r="CE4" s="132"/>
      <c r="CF4" s="132"/>
      <c r="CG4" s="132"/>
      <c r="CH4" s="132"/>
      <c r="CI4" s="132"/>
      <c r="CJ4" s="132"/>
      <c r="CK4" s="132"/>
      <c r="CL4" s="132"/>
      <c r="CM4" s="133"/>
      <c r="CN4" s="133"/>
      <c r="CO4" s="133"/>
      <c r="CP4" s="132"/>
      <c r="CQ4" s="132"/>
      <c r="CR4" s="132"/>
      <c r="CS4" s="132"/>
      <c r="CT4" s="132"/>
      <c r="CU4" s="132"/>
      <c r="CV4" s="132"/>
      <c r="CW4" s="132"/>
      <c r="CX4" s="132"/>
      <c r="CY4" s="132"/>
      <c r="CZ4" s="132"/>
      <c r="DA4" s="132"/>
      <c r="DB4" s="132"/>
      <c r="DC4" s="132"/>
      <c r="DD4" s="132"/>
      <c r="DE4" s="132"/>
      <c r="DF4" s="132"/>
      <c r="DG4" s="132"/>
      <c r="DH4" s="132"/>
      <c r="DI4" s="132"/>
      <c r="DJ4" s="132"/>
      <c r="DK4" s="132"/>
      <c r="DL4" s="132"/>
      <c r="DM4" s="132"/>
      <c r="DN4" s="132"/>
      <c r="DO4" s="132"/>
      <c r="DP4" s="132"/>
      <c r="DQ4" s="132"/>
      <c r="DR4" s="132"/>
      <c r="DS4" s="132"/>
      <c r="DT4" s="132"/>
      <c r="DU4" s="132"/>
      <c r="DV4" s="132"/>
      <c r="DW4" s="132"/>
      <c r="DX4" s="132"/>
      <c r="DY4" s="132"/>
      <c r="DZ4" s="132"/>
      <c r="EA4" s="132"/>
      <c r="EB4" s="132"/>
      <c r="EC4" s="132"/>
      <c r="ED4" s="132"/>
      <c r="EE4" s="132"/>
      <c r="EF4" s="132"/>
      <c r="EG4" s="132"/>
      <c r="EH4" s="132"/>
      <c r="EI4" s="133"/>
      <c r="EJ4" s="133"/>
      <c r="EK4" s="133"/>
      <c r="EL4" s="132"/>
      <c r="EM4" s="132"/>
      <c r="EN4" s="132"/>
      <c r="EO4" s="132"/>
      <c r="EP4" s="132"/>
      <c r="EQ4" s="132"/>
      <c r="ER4" s="132"/>
      <c r="ES4" s="132"/>
      <c r="ET4" s="132"/>
      <c r="EU4" s="132"/>
      <c r="EV4" s="132"/>
      <c r="EW4" s="132"/>
      <c r="EX4" s="132"/>
      <c r="EY4" s="132"/>
    </row>
    <row r="5" spans="1:155" ht="17.25">
      <c r="A5" s="170" t="s">
        <v>142</v>
      </c>
      <c r="B5" s="171"/>
      <c r="C5" s="170" t="s">
        <v>143</v>
      </c>
      <c r="D5" s="170"/>
      <c r="E5" s="170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31"/>
      <c r="X5" s="131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3"/>
      <c r="AR5" s="133"/>
      <c r="AS5" s="133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  <c r="BO5" s="132"/>
      <c r="BP5" s="132"/>
      <c r="BQ5" s="132"/>
      <c r="BR5" s="132"/>
      <c r="BS5" s="132"/>
      <c r="BT5" s="132"/>
      <c r="BU5" s="132"/>
      <c r="BV5" s="132"/>
      <c r="BW5" s="132"/>
      <c r="BX5" s="132"/>
      <c r="BY5" s="132"/>
      <c r="BZ5" s="132"/>
      <c r="CA5" s="132"/>
      <c r="CB5" s="132"/>
      <c r="CC5" s="132"/>
      <c r="CD5" s="132"/>
      <c r="CE5" s="132"/>
      <c r="CF5" s="132"/>
      <c r="CG5" s="132"/>
      <c r="CH5" s="132"/>
      <c r="CI5" s="132"/>
      <c r="CJ5" s="132"/>
      <c r="CK5" s="132"/>
      <c r="CL5" s="132"/>
      <c r="CM5" s="133"/>
      <c r="CN5" s="133"/>
      <c r="CO5" s="133"/>
      <c r="CP5" s="132"/>
      <c r="CQ5" s="132"/>
      <c r="CR5" s="132"/>
      <c r="CS5" s="132"/>
      <c r="CT5" s="132"/>
      <c r="CU5" s="132"/>
      <c r="CV5" s="132"/>
      <c r="CW5" s="132"/>
      <c r="CX5" s="132"/>
      <c r="CY5" s="132"/>
      <c r="CZ5" s="132"/>
      <c r="DA5" s="132"/>
      <c r="DB5" s="132"/>
      <c r="DC5" s="132"/>
      <c r="DD5" s="132"/>
      <c r="DE5" s="132"/>
      <c r="DF5" s="132"/>
      <c r="DG5" s="132"/>
      <c r="DH5" s="132"/>
      <c r="DI5" s="132"/>
      <c r="DJ5" s="132"/>
      <c r="DK5" s="132"/>
      <c r="DL5" s="132"/>
      <c r="DM5" s="132"/>
      <c r="DN5" s="132"/>
      <c r="DO5" s="132"/>
      <c r="DP5" s="132"/>
      <c r="DQ5" s="132"/>
      <c r="DR5" s="132"/>
      <c r="DS5" s="132"/>
      <c r="DT5" s="132"/>
      <c r="DU5" s="132"/>
      <c r="DV5" s="132"/>
      <c r="DW5" s="132"/>
      <c r="DX5" s="132"/>
      <c r="DY5" s="132"/>
      <c r="DZ5" s="132"/>
      <c r="EA5" s="132"/>
      <c r="EB5" s="132"/>
      <c r="EC5" s="132"/>
      <c r="ED5" s="132"/>
      <c r="EE5" s="132"/>
      <c r="EF5" s="132"/>
      <c r="EG5" s="132"/>
      <c r="EH5" s="132"/>
      <c r="EI5" s="133"/>
      <c r="EJ5" s="133"/>
      <c r="EK5" s="133"/>
      <c r="EL5" s="132"/>
      <c r="EM5" s="132"/>
      <c r="EN5" s="132"/>
      <c r="EO5" s="132"/>
      <c r="EP5" s="132"/>
      <c r="EQ5" s="132"/>
      <c r="ER5" s="132"/>
      <c r="ES5" s="132"/>
      <c r="ET5" s="132"/>
      <c r="EU5" s="132"/>
      <c r="EV5" s="132"/>
      <c r="EW5" s="132"/>
      <c r="EX5" s="132"/>
      <c r="EY5" s="132"/>
    </row>
    <row r="6" spans="1:155">
      <c r="A6" s="241" t="s">
        <v>103</v>
      </c>
      <c r="B6" s="134" t="s">
        <v>104</v>
      </c>
      <c r="C6" s="244" t="s">
        <v>105</v>
      </c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6"/>
      <c r="AM6" s="244" t="s">
        <v>106</v>
      </c>
      <c r="AN6" s="245"/>
      <c r="AO6" s="245"/>
      <c r="AP6" s="245"/>
      <c r="AQ6" s="245"/>
      <c r="AR6" s="245"/>
      <c r="AS6" s="245"/>
      <c r="AT6" s="245"/>
      <c r="AU6" s="245"/>
      <c r="AV6" s="245"/>
      <c r="AW6" s="245"/>
      <c r="AX6" s="245"/>
      <c r="AY6" s="245"/>
      <c r="AZ6" s="245"/>
      <c r="BA6" s="245"/>
      <c r="BB6" s="245"/>
      <c r="BC6" s="245"/>
      <c r="BD6" s="245"/>
      <c r="BE6" s="245"/>
      <c r="BF6" s="245"/>
      <c r="BG6" s="245"/>
      <c r="BH6" s="245"/>
      <c r="BI6" s="245"/>
      <c r="BJ6" s="245"/>
      <c r="BK6" s="245"/>
      <c r="BL6" s="245"/>
      <c r="BM6" s="245"/>
      <c r="BN6" s="245"/>
      <c r="BO6" s="245"/>
      <c r="BP6" s="245"/>
      <c r="BQ6" s="245"/>
      <c r="BR6" s="245"/>
      <c r="BS6" s="245"/>
      <c r="BT6" s="245"/>
      <c r="BU6" s="245"/>
      <c r="BV6" s="245"/>
      <c r="BW6" s="245"/>
      <c r="BX6" s="245"/>
      <c r="BY6" s="245"/>
      <c r="BZ6" s="245"/>
      <c r="CA6" s="245"/>
      <c r="CB6" s="245"/>
      <c r="CC6" s="245"/>
      <c r="CD6" s="245"/>
      <c r="CE6" s="245"/>
      <c r="CF6" s="245"/>
      <c r="CG6" s="245"/>
      <c r="CH6" s="246"/>
      <c r="CI6" s="244" t="s">
        <v>107</v>
      </c>
      <c r="CJ6" s="245"/>
      <c r="CK6" s="245"/>
      <c r="CL6" s="245"/>
      <c r="CM6" s="245"/>
      <c r="CN6" s="245"/>
      <c r="CO6" s="245"/>
      <c r="CP6" s="245"/>
      <c r="CQ6" s="245"/>
      <c r="CR6" s="245"/>
      <c r="CS6" s="245"/>
      <c r="CT6" s="245"/>
      <c r="CU6" s="245"/>
      <c r="CV6" s="245"/>
      <c r="CW6" s="245"/>
      <c r="CX6" s="245"/>
      <c r="CY6" s="245"/>
      <c r="CZ6" s="245"/>
      <c r="DA6" s="245"/>
      <c r="DB6" s="245"/>
      <c r="DC6" s="245"/>
      <c r="DD6" s="245"/>
      <c r="DE6" s="245"/>
      <c r="DF6" s="245"/>
      <c r="DG6" s="245"/>
      <c r="DH6" s="245"/>
      <c r="DI6" s="245"/>
      <c r="DJ6" s="245"/>
      <c r="DK6" s="245"/>
      <c r="DL6" s="245"/>
      <c r="DM6" s="245"/>
      <c r="DN6" s="245"/>
      <c r="DO6" s="245"/>
      <c r="DP6" s="245"/>
      <c r="DQ6" s="245"/>
      <c r="DR6" s="245"/>
      <c r="DS6" s="245"/>
      <c r="DT6" s="245"/>
      <c r="DU6" s="245"/>
      <c r="DV6" s="245"/>
      <c r="DW6" s="245"/>
      <c r="DX6" s="245"/>
      <c r="DY6" s="245"/>
      <c r="DZ6" s="245"/>
      <c r="EA6" s="245"/>
      <c r="EB6" s="245"/>
      <c r="EC6" s="245"/>
      <c r="ED6" s="246"/>
      <c r="EE6" s="244" t="s">
        <v>108</v>
      </c>
      <c r="EF6" s="245"/>
      <c r="EG6" s="245"/>
      <c r="EH6" s="245"/>
      <c r="EI6" s="245"/>
      <c r="EJ6" s="245"/>
      <c r="EK6" s="245"/>
      <c r="EL6" s="245"/>
      <c r="EM6" s="245"/>
      <c r="EN6" s="245"/>
      <c r="EO6" s="245"/>
      <c r="EP6" s="245"/>
      <c r="EQ6" s="245"/>
      <c r="ER6" s="245"/>
      <c r="ES6" s="245"/>
      <c r="ET6" s="245"/>
      <c r="EU6" s="245"/>
      <c r="EV6" s="245"/>
      <c r="EW6" s="245"/>
      <c r="EX6" s="245"/>
      <c r="EY6" s="247" t="s">
        <v>109</v>
      </c>
    </row>
    <row r="7" spans="1:155">
      <c r="A7" s="242"/>
      <c r="B7" s="134" t="s">
        <v>110</v>
      </c>
      <c r="C7" s="236">
        <v>4</v>
      </c>
      <c r="D7" s="237"/>
      <c r="E7" s="237"/>
      <c r="F7" s="238"/>
      <c r="G7" s="236">
        <v>5</v>
      </c>
      <c r="H7" s="237"/>
      <c r="I7" s="237"/>
      <c r="J7" s="238"/>
      <c r="K7" s="236">
        <v>6</v>
      </c>
      <c r="L7" s="237"/>
      <c r="M7" s="237"/>
      <c r="N7" s="238"/>
      <c r="O7" s="236">
        <v>7</v>
      </c>
      <c r="P7" s="237"/>
      <c r="Q7" s="237"/>
      <c r="R7" s="238"/>
      <c r="S7" s="236">
        <v>8</v>
      </c>
      <c r="T7" s="237"/>
      <c r="U7" s="237"/>
      <c r="V7" s="238"/>
      <c r="W7" s="236">
        <v>9</v>
      </c>
      <c r="X7" s="237"/>
      <c r="Y7" s="237"/>
      <c r="Z7" s="238"/>
      <c r="AA7" s="236">
        <v>10</v>
      </c>
      <c r="AB7" s="237"/>
      <c r="AC7" s="237"/>
      <c r="AD7" s="238"/>
      <c r="AE7" s="236">
        <v>11</v>
      </c>
      <c r="AF7" s="237"/>
      <c r="AG7" s="237"/>
      <c r="AH7" s="238"/>
      <c r="AI7" s="236">
        <v>12</v>
      </c>
      <c r="AJ7" s="237"/>
      <c r="AK7" s="237"/>
      <c r="AL7" s="238"/>
      <c r="AM7" s="236">
        <v>1</v>
      </c>
      <c r="AN7" s="237"/>
      <c r="AO7" s="237"/>
      <c r="AP7" s="238"/>
      <c r="AQ7" s="236">
        <v>2</v>
      </c>
      <c r="AR7" s="237"/>
      <c r="AS7" s="237"/>
      <c r="AT7" s="238"/>
      <c r="AU7" s="236">
        <v>3</v>
      </c>
      <c r="AV7" s="237"/>
      <c r="AW7" s="237"/>
      <c r="AX7" s="238"/>
      <c r="AY7" s="236">
        <v>4</v>
      </c>
      <c r="AZ7" s="237"/>
      <c r="BA7" s="237"/>
      <c r="BB7" s="238"/>
      <c r="BC7" s="236">
        <v>5</v>
      </c>
      <c r="BD7" s="237"/>
      <c r="BE7" s="237"/>
      <c r="BF7" s="238"/>
      <c r="BG7" s="236">
        <v>6</v>
      </c>
      <c r="BH7" s="237"/>
      <c r="BI7" s="237"/>
      <c r="BJ7" s="238"/>
      <c r="BK7" s="236">
        <v>7</v>
      </c>
      <c r="BL7" s="237"/>
      <c r="BM7" s="237"/>
      <c r="BN7" s="238"/>
      <c r="BO7" s="236">
        <v>8</v>
      </c>
      <c r="BP7" s="237"/>
      <c r="BQ7" s="237"/>
      <c r="BR7" s="238"/>
      <c r="BS7" s="236">
        <v>9</v>
      </c>
      <c r="BT7" s="237"/>
      <c r="BU7" s="237"/>
      <c r="BV7" s="238"/>
      <c r="BW7" s="236">
        <v>10</v>
      </c>
      <c r="BX7" s="237"/>
      <c r="BY7" s="237"/>
      <c r="BZ7" s="238"/>
      <c r="CA7" s="236">
        <v>11</v>
      </c>
      <c r="CB7" s="237"/>
      <c r="CC7" s="237"/>
      <c r="CD7" s="238"/>
      <c r="CE7" s="236">
        <v>12</v>
      </c>
      <c r="CF7" s="237"/>
      <c r="CG7" s="237"/>
      <c r="CH7" s="238"/>
      <c r="CI7" s="236">
        <v>1</v>
      </c>
      <c r="CJ7" s="237"/>
      <c r="CK7" s="237"/>
      <c r="CL7" s="238"/>
      <c r="CM7" s="236">
        <v>2</v>
      </c>
      <c r="CN7" s="237"/>
      <c r="CO7" s="237"/>
      <c r="CP7" s="238"/>
      <c r="CQ7" s="236">
        <v>3</v>
      </c>
      <c r="CR7" s="237"/>
      <c r="CS7" s="237"/>
      <c r="CT7" s="238"/>
      <c r="CU7" s="236">
        <v>4</v>
      </c>
      <c r="CV7" s="237"/>
      <c r="CW7" s="237"/>
      <c r="CX7" s="238"/>
      <c r="CY7" s="236">
        <v>5</v>
      </c>
      <c r="CZ7" s="237"/>
      <c r="DA7" s="237"/>
      <c r="DB7" s="238"/>
      <c r="DC7" s="236">
        <v>6</v>
      </c>
      <c r="DD7" s="237"/>
      <c r="DE7" s="237"/>
      <c r="DF7" s="238"/>
      <c r="DG7" s="236">
        <v>7</v>
      </c>
      <c r="DH7" s="237"/>
      <c r="DI7" s="237"/>
      <c r="DJ7" s="238"/>
      <c r="DK7" s="236">
        <v>8</v>
      </c>
      <c r="DL7" s="237"/>
      <c r="DM7" s="237"/>
      <c r="DN7" s="238"/>
      <c r="DO7" s="236">
        <v>9</v>
      </c>
      <c r="DP7" s="237"/>
      <c r="DQ7" s="237"/>
      <c r="DR7" s="238"/>
      <c r="DS7" s="236">
        <v>10</v>
      </c>
      <c r="DT7" s="237"/>
      <c r="DU7" s="237"/>
      <c r="DV7" s="238"/>
      <c r="DW7" s="236">
        <v>11</v>
      </c>
      <c r="DX7" s="237"/>
      <c r="DY7" s="237"/>
      <c r="DZ7" s="238"/>
      <c r="EA7" s="236">
        <v>12</v>
      </c>
      <c r="EB7" s="237"/>
      <c r="EC7" s="237"/>
      <c r="ED7" s="238"/>
      <c r="EE7" s="236">
        <v>1</v>
      </c>
      <c r="EF7" s="237"/>
      <c r="EG7" s="237"/>
      <c r="EH7" s="238"/>
      <c r="EI7" s="236">
        <v>2</v>
      </c>
      <c r="EJ7" s="237"/>
      <c r="EK7" s="237"/>
      <c r="EL7" s="238"/>
      <c r="EM7" s="236">
        <v>3</v>
      </c>
      <c r="EN7" s="237"/>
      <c r="EO7" s="237"/>
      <c r="EP7" s="238"/>
      <c r="EQ7" s="236">
        <v>4</v>
      </c>
      <c r="ER7" s="237"/>
      <c r="ES7" s="237"/>
      <c r="ET7" s="238"/>
      <c r="EU7" s="236">
        <v>5</v>
      </c>
      <c r="EV7" s="237"/>
      <c r="EW7" s="237"/>
      <c r="EX7" s="238"/>
      <c r="EY7" s="247"/>
    </row>
    <row r="8" spans="1:155" ht="17.25" thickBot="1">
      <c r="A8" s="243"/>
      <c r="B8" s="135" t="s">
        <v>111</v>
      </c>
      <c r="C8" s="249" t="s">
        <v>112</v>
      </c>
      <c r="D8" s="250"/>
      <c r="E8" s="250"/>
      <c r="F8" s="251"/>
      <c r="G8" s="249" t="s">
        <v>113</v>
      </c>
      <c r="H8" s="250"/>
      <c r="I8" s="250"/>
      <c r="J8" s="251"/>
      <c r="K8" s="249">
        <v>1</v>
      </c>
      <c r="L8" s="250"/>
      <c r="M8" s="250"/>
      <c r="N8" s="251"/>
      <c r="O8" s="249">
        <f t="shared" ref="O8" si="0">K8+1</f>
        <v>2</v>
      </c>
      <c r="P8" s="250"/>
      <c r="Q8" s="250"/>
      <c r="R8" s="251"/>
      <c r="S8" s="249">
        <f t="shared" ref="S8" si="1">O8+1</f>
        <v>3</v>
      </c>
      <c r="T8" s="250"/>
      <c r="U8" s="250"/>
      <c r="V8" s="251"/>
      <c r="W8" s="249">
        <f t="shared" ref="W8" si="2">S8+1</f>
        <v>4</v>
      </c>
      <c r="X8" s="250"/>
      <c r="Y8" s="250"/>
      <c r="Z8" s="251"/>
      <c r="AA8" s="249">
        <f t="shared" ref="AA8" si="3">W8+1</f>
        <v>5</v>
      </c>
      <c r="AB8" s="250"/>
      <c r="AC8" s="250"/>
      <c r="AD8" s="251"/>
      <c r="AE8" s="249">
        <f t="shared" ref="AE8" si="4">AA8+1</f>
        <v>6</v>
      </c>
      <c r="AF8" s="250"/>
      <c r="AG8" s="250"/>
      <c r="AH8" s="251"/>
      <c r="AI8" s="249">
        <f t="shared" ref="AI8" si="5">AE8+1</f>
        <v>7</v>
      </c>
      <c r="AJ8" s="250"/>
      <c r="AK8" s="250"/>
      <c r="AL8" s="251"/>
      <c r="AM8" s="249">
        <f t="shared" ref="AM8" si="6">AI8+1</f>
        <v>8</v>
      </c>
      <c r="AN8" s="250"/>
      <c r="AO8" s="250"/>
      <c r="AP8" s="251"/>
      <c r="AQ8" s="249">
        <f t="shared" ref="AQ8" si="7">AM8+1</f>
        <v>9</v>
      </c>
      <c r="AR8" s="250"/>
      <c r="AS8" s="250"/>
      <c r="AT8" s="251"/>
      <c r="AU8" s="249">
        <f t="shared" ref="AU8" si="8">AQ8+1</f>
        <v>10</v>
      </c>
      <c r="AV8" s="250"/>
      <c r="AW8" s="250"/>
      <c r="AX8" s="251"/>
      <c r="AY8" s="249">
        <f t="shared" ref="AY8" si="9">AU8+1</f>
        <v>11</v>
      </c>
      <c r="AZ8" s="250"/>
      <c r="BA8" s="250"/>
      <c r="BB8" s="251"/>
      <c r="BC8" s="249">
        <f t="shared" ref="BC8" si="10">AY8+1</f>
        <v>12</v>
      </c>
      <c r="BD8" s="250"/>
      <c r="BE8" s="250"/>
      <c r="BF8" s="251"/>
      <c r="BG8" s="249">
        <f t="shared" ref="BG8" si="11">BC8+1</f>
        <v>13</v>
      </c>
      <c r="BH8" s="250"/>
      <c r="BI8" s="250"/>
      <c r="BJ8" s="251"/>
      <c r="BK8" s="249">
        <f t="shared" ref="BK8" si="12">BG8+1</f>
        <v>14</v>
      </c>
      <c r="BL8" s="250"/>
      <c r="BM8" s="250"/>
      <c r="BN8" s="251"/>
      <c r="BO8" s="249">
        <f t="shared" ref="BO8" si="13">BK8+1</f>
        <v>15</v>
      </c>
      <c r="BP8" s="250"/>
      <c r="BQ8" s="250"/>
      <c r="BR8" s="251"/>
      <c r="BS8" s="249">
        <f t="shared" ref="BS8" si="14">BO8+1</f>
        <v>16</v>
      </c>
      <c r="BT8" s="250"/>
      <c r="BU8" s="250"/>
      <c r="BV8" s="251"/>
      <c r="BW8" s="249">
        <f t="shared" ref="BW8" si="15">BS8+1</f>
        <v>17</v>
      </c>
      <c r="BX8" s="250"/>
      <c r="BY8" s="250"/>
      <c r="BZ8" s="251"/>
      <c r="CA8" s="249">
        <f t="shared" ref="CA8" si="16">BW8+1</f>
        <v>18</v>
      </c>
      <c r="CB8" s="250"/>
      <c r="CC8" s="250"/>
      <c r="CD8" s="251"/>
      <c r="CE8" s="249">
        <f t="shared" ref="CE8" si="17">CA8+1</f>
        <v>19</v>
      </c>
      <c r="CF8" s="250"/>
      <c r="CG8" s="250"/>
      <c r="CH8" s="251"/>
      <c r="CI8" s="249">
        <f t="shared" ref="CI8" si="18">CE8+1</f>
        <v>20</v>
      </c>
      <c r="CJ8" s="250"/>
      <c r="CK8" s="250"/>
      <c r="CL8" s="251"/>
      <c r="CM8" s="249">
        <f t="shared" ref="CM8" si="19">CI8+1</f>
        <v>21</v>
      </c>
      <c r="CN8" s="250"/>
      <c r="CO8" s="250"/>
      <c r="CP8" s="251"/>
      <c r="CQ8" s="249">
        <f t="shared" ref="CQ8" si="20">CM8+1</f>
        <v>22</v>
      </c>
      <c r="CR8" s="250"/>
      <c r="CS8" s="250"/>
      <c r="CT8" s="251"/>
      <c r="CU8" s="249">
        <f t="shared" ref="CU8" si="21">CQ8+1</f>
        <v>23</v>
      </c>
      <c r="CV8" s="250"/>
      <c r="CW8" s="250"/>
      <c r="CX8" s="251"/>
      <c r="CY8" s="249">
        <f t="shared" ref="CY8" si="22">CU8+1</f>
        <v>24</v>
      </c>
      <c r="CZ8" s="250"/>
      <c r="DA8" s="250"/>
      <c r="DB8" s="251"/>
      <c r="DC8" s="249">
        <f t="shared" ref="DC8" si="23">CY8+1</f>
        <v>25</v>
      </c>
      <c r="DD8" s="250"/>
      <c r="DE8" s="250"/>
      <c r="DF8" s="251"/>
      <c r="DG8" s="249">
        <f t="shared" ref="DG8" si="24">DC8+1</f>
        <v>26</v>
      </c>
      <c r="DH8" s="250"/>
      <c r="DI8" s="250"/>
      <c r="DJ8" s="251"/>
      <c r="DK8" s="249">
        <f t="shared" ref="DK8" si="25">DG8+1</f>
        <v>27</v>
      </c>
      <c r="DL8" s="250"/>
      <c r="DM8" s="250"/>
      <c r="DN8" s="251"/>
      <c r="DO8" s="249">
        <f t="shared" ref="DO8" si="26">DK8+1</f>
        <v>28</v>
      </c>
      <c r="DP8" s="250"/>
      <c r="DQ8" s="250"/>
      <c r="DR8" s="251"/>
      <c r="DS8" s="249">
        <f t="shared" ref="DS8" si="27">DO8+1</f>
        <v>29</v>
      </c>
      <c r="DT8" s="250"/>
      <c r="DU8" s="250"/>
      <c r="DV8" s="251"/>
      <c r="DW8" s="249">
        <f t="shared" ref="DW8" si="28">DS8+1</f>
        <v>30</v>
      </c>
      <c r="DX8" s="250"/>
      <c r="DY8" s="250"/>
      <c r="DZ8" s="251"/>
      <c r="EA8" s="249">
        <f t="shared" ref="EA8" si="29">DW8+1</f>
        <v>31</v>
      </c>
      <c r="EB8" s="250"/>
      <c r="EC8" s="250"/>
      <c r="ED8" s="251"/>
      <c r="EE8" s="249">
        <f t="shared" ref="EE8" si="30">EA8+1</f>
        <v>32</v>
      </c>
      <c r="EF8" s="250"/>
      <c r="EG8" s="250"/>
      <c r="EH8" s="251"/>
      <c r="EI8" s="249">
        <f t="shared" ref="EI8" si="31">EE8+1</f>
        <v>33</v>
      </c>
      <c r="EJ8" s="250"/>
      <c r="EK8" s="250"/>
      <c r="EL8" s="251"/>
      <c r="EM8" s="249">
        <f t="shared" ref="EM8" si="32">EI8+1</f>
        <v>34</v>
      </c>
      <c r="EN8" s="250"/>
      <c r="EO8" s="250"/>
      <c r="EP8" s="251"/>
      <c r="EQ8" s="249">
        <f t="shared" ref="EQ8" si="33">EM8+1</f>
        <v>35</v>
      </c>
      <c r="ER8" s="250"/>
      <c r="ES8" s="250"/>
      <c r="ET8" s="251"/>
      <c r="EU8" s="249">
        <f t="shared" ref="EU8" si="34">EQ8+1</f>
        <v>36</v>
      </c>
      <c r="EV8" s="250"/>
      <c r="EW8" s="250"/>
      <c r="EX8" s="251"/>
      <c r="EY8" s="248"/>
    </row>
    <row r="9" spans="1:155" ht="18" thickTop="1">
      <c r="A9" s="252" t="s">
        <v>114</v>
      </c>
      <c r="B9" s="253"/>
      <c r="C9" s="136"/>
      <c r="D9" s="137"/>
      <c r="E9" s="137"/>
      <c r="F9" s="138"/>
      <c r="G9" s="139"/>
      <c r="H9" s="140"/>
      <c r="I9" s="140"/>
      <c r="J9" s="141"/>
      <c r="K9" s="139"/>
      <c r="L9" s="140"/>
      <c r="M9" s="137"/>
      <c r="N9" s="138"/>
      <c r="O9" s="136"/>
      <c r="P9" s="137"/>
      <c r="Q9" s="137"/>
      <c r="R9" s="138"/>
      <c r="S9" s="136"/>
      <c r="T9" s="137"/>
      <c r="U9" s="137"/>
      <c r="V9" s="138"/>
      <c r="W9" s="136"/>
      <c r="X9" s="137"/>
      <c r="Y9" s="137"/>
      <c r="Z9" s="138"/>
      <c r="AA9" s="136"/>
      <c r="AB9" s="137"/>
      <c r="AC9" s="137"/>
      <c r="AD9" s="138"/>
      <c r="AE9" s="136"/>
      <c r="AF9" s="137"/>
      <c r="AG9" s="137"/>
      <c r="AH9" s="138"/>
      <c r="AI9" s="136"/>
      <c r="AJ9" s="137"/>
      <c r="AK9" s="137"/>
      <c r="AL9" s="138"/>
      <c r="AM9" s="136"/>
      <c r="AN9" s="137"/>
      <c r="AO9" s="137"/>
      <c r="AP9" s="138"/>
      <c r="AQ9" s="136"/>
      <c r="AR9" s="137"/>
      <c r="AS9" s="137"/>
      <c r="AT9" s="138"/>
      <c r="AU9" s="136"/>
      <c r="AV9" s="137"/>
      <c r="AW9" s="137"/>
      <c r="AX9" s="138"/>
      <c r="AY9" s="136"/>
      <c r="AZ9" s="137"/>
      <c r="BA9" s="137"/>
      <c r="BB9" s="138"/>
      <c r="BC9" s="136"/>
      <c r="BD9" s="137"/>
      <c r="BE9" s="137"/>
      <c r="BF9" s="138"/>
      <c r="BG9" s="136"/>
      <c r="BH9" s="137"/>
      <c r="BI9" s="137"/>
      <c r="BJ9" s="138"/>
      <c r="BK9" s="136"/>
      <c r="BL9" s="137"/>
      <c r="BM9" s="137"/>
      <c r="BN9" s="138"/>
      <c r="BO9" s="136"/>
      <c r="BP9" s="137"/>
      <c r="BQ9" s="137"/>
      <c r="BR9" s="138"/>
      <c r="BS9" s="136"/>
      <c r="BT9" s="137"/>
      <c r="BU9" s="137"/>
      <c r="BV9" s="138"/>
      <c r="BW9" s="136"/>
      <c r="BX9" s="137"/>
      <c r="BY9" s="137"/>
      <c r="BZ9" s="138"/>
      <c r="CA9" s="136"/>
      <c r="CB9" s="137"/>
      <c r="CC9" s="137"/>
      <c r="CD9" s="138"/>
      <c r="CE9" s="136"/>
      <c r="CF9" s="137"/>
      <c r="CG9" s="137"/>
      <c r="CH9" s="138"/>
      <c r="CI9" s="136"/>
      <c r="CJ9" s="137"/>
      <c r="CK9" s="137"/>
      <c r="CL9" s="138"/>
      <c r="CM9" s="136"/>
      <c r="CN9" s="137"/>
      <c r="CO9" s="137"/>
      <c r="CP9" s="138"/>
      <c r="CQ9" s="136"/>
      <c r="CR9" s="137"/>
      <c r="CS9" s="137"/>
      <c r="CT9" s="138"/>
      <c r="CU9" s="136"/>
      <c r="CV9" s="137"/>
      <c r="CW9" s="137"/>
      <c r="CX9" s="138"/>
      <c r="CY9" s="136"/>
      <c r="CZ9" s="137"/>
      <c r="DA9" s="137"/>
      <c r="DB9" s="138"/>
      <c r="DC9" s="136"/>
      <c r="DD9" s="137"/>
      <c r="DE9" s="137"/>
      <c r="DF9" s="138"/>
      <c r="DG9" s="136"/>
      <c r="DH9" s="137"/>
      <c r="DI9" s="137"/>
      <c r="DJ9" s="138"/>
      <c r="DK9" s="136"/>
      <c r="DL9" s="137"/>
      <c r="DM9" s="137"/>
      <c r="DN9" s="138"/>
      <c r="DO9" s="136"/>
      <c r="DP9" s="137"/>
      <c r="DQ9" s="137"/>
      <c r="DR9" s="138"/>
      <c r="DS9" s="136"/>
      <c r="DT9" s="137"/>
      <c r="DU9" s="137"/>
      <c r="DV9" s="138"/>
      <c r="DW9" s="136"/>
      <c r="DX9" s="137"/>
      <c r="DY9" s="137"/>
      <c r="DZ9" s="138"/>
      <c r="EA9" s="136"/>
      <c r="EB9" s="137"/>
      <c r="EC9" s="137"/>
      <c r="ED9" s="138"/>
      <c r="EE9" s="136"/>
      <c r="EF9" s="137"/>
      <c r="EG9" s="137"/>
      <c r="EH9" s="138"/>
      <c r="EI9" s="136"/>
      <c r="EJ9" s="137"/>
      <c r="EK9" s="137"/>
      <c r="EL9" s="138"/>
      <c r="EM9" s="136"/>
      <c r="EN9" s="137"/>
      <c r="EO9" s="137"/>
      <c r="EP9" s="138"/>
      <c r="EQ9" s="136"/>
      <c r="ER9" s="137"/>
      <c r="ES9" s="137"/>
      <c r="ET9" s="138"/>
      <c r="EU9" s="136"/>
      <c r="EV9" s="137"/>
      <c r="EW9" s="137"/>
      <c r="EX9" s="138"/>
      <c r="EY9" s="142" t="s">
        <v>115</v>
      </c>
    </row>
    <row r="10" spans="1:155" ht="17.25">
      <c r="A10" s="254"/>
      <c r="B10" s="255"/>
      <c r="C10" s="143"/>
      <c r="D10" s="144"/>
      <c r="E10" s="144"/>
      <c r="F10" s="145"/>
      <c r="G10" s="146"/>
      <c r="H10" s="147"/>
      <c r="I10" s="147"/>
      <c r="J10" s="148"/>
      <c r="K10" s="146"/>
      <c r="L10" s="147"/>
      <c r="M10" s="149"/>
      <c r="N10" s="150"/>
      <c r="O10" s="258">
        <v>1.5</v>
      </c>
      <c r="P10" s="259"/>
      <c r="Q10" s="259"/>
      <c r="R10" s="260"/>
      <c r="S10" s="258">
        <f>O10+1</f>
        <v>2.5</v>
      </c>
      <c r="T10" s="259"/>
      <c r="U10" s="259"/>
      <c r="V10" s="260"/>
      <c r="W10" s="258">
        <f t="shared" ref="W10" si="35">S10+1</f>
        <v>3.5</v>
      </c>
      <c r="X10" s="259"/>
      <c r="Y10" s="259"/>
      <c r="Z10" s="260"/>
      <c r="AA10" s="258">
        <f t="shared" ref="AA10" si="36">W10+1</f>
        <v>4.5</v>
      </c>
      <c r="AB10" s="259"/>
      <c r="AC10" s="259"/>
      <c r="AD10" s="260"/>
      <c r="AE10" s="258">
        <f t="shared" ref="AE10" si="37">AA10+1</f>
        <v>5.5</v>
      </c>
      <c r="AF10" s="259"/>
      <c r="AG10" s="259"/>
      <c r="AH10" s="260"/>
      <c r="AI10" s="258">
        <f t="shared" ref="AI10" si="38">AE10+1</f>
        <v>6.5</v>
      </c>
      <c r="AJ10" s="259"/>
      <c r="AK10" s="259"/>
      <c r="AL10" s="260"/>
      <c r="AM10" s="258">
        <f t="shared" ref="AM10" si="39">AI10+1</f>
        <v>7.5</v>
      </c>
      <c r="AN10" s="259"/>
      <c r="AO10" s="259"/>
      <c r="AP10" s="260"/>
      <c r="AQ10" s="258">
        <f t="shared" ref="AQ10" si="40">AM10+1</f>
        <v>8.5</v>
      </c>
      <c r="AR10" s="259"/>
      <c r="AS10" s="259"/>
      <c r="AT10" s="260"/>
      <c r="AU10" s="258">
        <f t="shared" ref="AU10" si="41">AQ10+1</f>
        <v>9.5</v>
      </c>
      <c r="AV10" s="259"/>
      <c r="AW10" s="259"/>
      <c r="AX10" s="260"/>
      <c r="AY10" s="258">
        <f t="shared" ref="AY10" si="42">AU10+1</f>
        <v>10.5</v>
      </c>
      <c r="AZ10" s="259"/>
      <c r="BA10" s="259"/>
      <c r="BB10" s="260"/>
      <c r="BC10" s="258">
        <f t="shared" ref="BC10" si="43">AY10+1</f>
        <v>11.5</v>
      </c>
      <c r="BD10" s="259"/>
      <c r="BE10" s="259"/>
      <c r="BF10" s="260"/>
      <c r="BG10" s="258">
        <f t="shared" ref="BG10" si="44">BC10+1</f>
        <v>12.5</v>
      </c>
      <c r="BH10" s="259"/>
      <c r="BI10" s="259"/>
      <c r="BJ10" s="260"/>
      <c r="BK10" s="258">
        <f t="shared" ref="BK10" si="45">BG10+1</f>
        <v>13.5</v>
      </c>
      <c r="BL10" s="259"/>
      <c r="BM10" s="259"/>
      <c r="BN10" s="260"/>
      <c r="BO10" s="258">
        <f t="shared" ref="BO10" si="46">BK10+1</f>
        <v>14.5</v>
      </c>
      <c r="BP10" s="259"/>
      <c r="BQ10" s="259"/>
      <c r="BR10" s="260"/>
      <c r="BS10" s="258">
        <f t="shared" ref="BS10" si="47">BO10+1</f>
        <v>15.5</v>
      </c>
      <c r="BT10" s="259"/>
      <c r="BU10" s="259"/>
      <c r="BV10" s="260"/>
      <c r="BW10" s="258">
        <f t="shared" ref="BW10" si="48">BS10+1</f>
        <v>16.5</v>
      </c>
      <c r="BX10" s="259"/>
      <c r="BY10" s="259"/>
      <c r="BZ10" s="260"/>
      <c r="CA10" s="258">
        <f t="shared" ref="CA10" si="49">BW10+1</f>
        <v>17.5</v>
      </c>
      <c r="CB10" s="259"/>
      <c r="CC10" s="259"/>
      <c r="CD10" s="260"/>
      <c r="CE10" s="258">
        <f t="shared" ref="CE10" si="50">CA10+1</f>
        <v>18.5</v>
      </c>
      <c r="CF10" s="259"/>
      <c r="CG10" s="259"/>
      <c r="CH10" s="260"/>
      <c r="CI10" s="258">
        <f t="shared" ref="CI10" si="51">CE10+1</f>
        <v>19.5</v>
      </c>
      <c r="CJ10" s="259"/>
      <c r="CK10" s="259"/>
      <c r="CL10" s="260"/>
      <c r="CM10" s="258">
        <f t="shared" ref="CM10" si="52">CI10+1</f>
        <v>20.5</v>
      </c>
      <c r="CN10" s="259"/>
      <c r="CO10" s="259"/>
      <c r="CP10" s="260"/>
      <c r="CQ10" s="258">
        <f t="shared" ref="CQ10" si="53">CM10+1</f>
        <v>21.5</v>
      </c>
      <c r="CR10" s="259"/>
      <c r="CS10" s="259"/>
      <c r="CT10" s="260"/>
      <c r="CU10" s="258">
        <f t="shared" ref="CU10" si="54">CQ10+1</f>
        <v>22.5</v>
      </c>
      <c r="CV10" s="259"/>
      <c r="CW10" s="259"/>
      <c r="CX10" s="260"/>
      <c r="CY10" s="258">
        <f t="shared" ref="CY10" si="55">CU10+1</f>
        <v>23.5</v>
      </c>
      <c r="CZ10" s="259"/>
      <c r="DA10" s="259"/>
      <c r="DB10" s="260"/>
      <c r="DC10" s="258">
        <f t="shared" ref="DC10" si="56">CY10+1</f>
        <v>24.5</v>
      </c>
      <c r="DD10" s="259"/>
      <c r="DE10" s="259"/>
      <c r="DF10" s="260"/>
      <c r="DG10" s="258">
        <f t="shared" ref="DG10" si="57">DC10+1</f>
        <v>25.5</v>
      </c>
      <c r="DH10" s="259"/>
      <c r="DI10" s="259"/>
      <c r="DJ10" s="260"/>
      <c r="DK10" s="258">
        <f t="shared" ref="DK10" si="58">DG10+1</f>
        <v>26.5</v>
      </c>
      <c r="DL10" s="259"/>
      <c r="DM10" s="259"/>
      <c r="DN10" s="260"/>
      <c r="DO10" s="258">
        <f t="shared" ref="DO10" si="59">DK10+1</f>
        <v>27.5</v>
      </c>
      <c r="DP10" s="259"/>
      <c r="DQ10" s="259"/>
      <c r="DR10" s="260"/>
      <c r="DS10" s="258">
        <f t="shared" ref="DS10" si="60">DO10+1</f>
        <v>28.5</v>
      </c>
      <c r="DT10" s="259"/>
      <c r="DU10" s="259"/>
      <c r="DV10" s="260"/>
      <c r="DW10" s="258">
        <f t="shared" ref="DW10" si="61">DS10+1</f>
        <v>29.5</v>
      </c>
      <c r="DX10" s="259"/>
      <c r="DY10" s="259"/>
      <c r="DZ10" s="260"/>
      <c r="EA10" s="258">
        <f t="shared" ref="EA10" si="62">DW10+1</f>
        <v>30.5</v>
      </c>
      <c r="EB10" s="259"/>
      <c r="EC10" s="259"/>
      <c r="ED10" s="260"/>
      <c r="EE10" s="258">
        <f t="shared" ref="EE10" si="63">EA10+1</f>
        <v>31.5</v>
      </c>
      <c r="EF10" s="259"/>
      <c r="EG10" s="259"/>
      <c r="EH10" s="260"/>
      <c r="EI10" s="258">
        <f t="shared" ref="EI10" si="64">EE10+1</f>
        <v>32.5</v>
      </c>
      <c r="EJ10" s="259"/>
      <c r="EK10" s="259"/>
      <c r="EL10" s="260"/>
      <c r="EM10" s="258">
        <f t="shared" ref="EM10" si="65">EI10+1</f>
        <v>33.5</v>
      </c>
      <c r="EN10" s="259"/>
      <c r="EO10" s="259"/>
      <c r="EP10" s="260"/>
      <c r="EQ10" s="258">
        <f t="shared" ref="EQ10" si="66">EM10+1</f>
        <v>34.5</v>
      </c>
      <c r="ER10" s="259"/>
      <c r="ES10" s="259"/>
      <c r="ET10" s="260"/>
      <c r="EU10" s="151"/>
      <c r="EV10" s="149"/>
      <c r="EW10" s="147"/>
      <c r="EX10" s="148"/>
      <c r="EY10" s="152" t="s">
        <v>116</v>
      </c>
    </row>
    <row r="11" spans="1:155" ht="17.25">
      <c r="A11" s="256"/>
      <c r="B11" s="257"/>
      <c r="C11" s="153"/>
      <c r="D11" s="154"/>
      <c r="E11" s="154"/>
      <c r="F11" s="155"/>
      <c r="G11" s="156"/>
      <c r="H11" s="157"/>
      <c r="I11" s="157"/>
      <c r="J11" s="158"/>
      <c r="K11" s="156"/>
      <c r="L11" s="157"/>
      <c r="M11" s="154"/>
      <c r="N11" s="155"/>
      <c r="O11" s="153"/>
      <c r="P11" s="154"/>
      <c r="Q11" s="154"/>
      <c r="R11" s="155"/>
      <c r="S11" s="153"/>
      <c r="T11" s="154"/>
      <c r="U11" s="154"/>
      <c r="V11" s="155"/>
      <c r="W11" s="153"/>
      <c r="X11" s="154"/>
      <c r="Y11" s="154"/>
      <c r="Z11" s="155"/>
      <c r="AA11" s="153"/>
      <c r="AB11" s="154"/>
      <c r="AC11" s="154"/>
      <c r="AD11" s="155"/>
      <c r="AE11" s="153"/>
      <c r="AF11" s="154"/>
      <c r="AG11" s="154"/>
      <c r="AH11" s="155"/>
      <c r="AI11" s="153"/>
      <c r="AJ11" s="154"/>
      <c r="AK11" s="154"/>
      <c r="AL11" s="155"/>
      <c r="AM11" s="153"/>
      <c r="AN11" s="154"/>
      <c r="AO11" s="154"/>
      <c r="AP11" s="155"/>
      <c r="AQ11" s="153"/>
      <c r="AR11" s="154"/>
      <c r="AS11" s="154"/>
      <c r="AT11" s="155"/>
      <c r="AU11" s="153"/>
      <c r="AV11" s="154"/>
      <c r="AW11" s="154"/>
      <c r="AX11" s="155"/>
      <c r="AY11" s="153"/>
      <c r="AZ11" s="154"/>
      <c r="BA11" s="154"/>
      <c r="BB11" s="155"/>
      <c r="BC11" s="153"/>
      <c r="BD11" s="154"/>
      <c r="BE11" s="154"/>
      <c r="BF11" s="155"/>
      <c r="BG11" s="153"/>
      <c r="BH11" s="154"/>
      <c r="BI11" s="154"/>
      <c r="BJ11" s="155"/>
      <c r="BK11" s="153"/>
      <c r="BL11" s="154"/>
      <c r="BM11" s="154"/>
      <c r="BN11" s="155"/>
      <c r="BO11" s="153"/>
      <c r="BP11" s="154"/>
      <c r="BQ11" s="154"/>
      <c r="BR11" s="155"/>
      <c r="BS11" s="153"/>
      <c r="BT11" s="154"/>
      <c r="BU11" s="154"/>
      <c r="BV11" s="155"/>
      <c r="BW11" s="153"/>
      <c r="BX11" s="154"/>
      <c r="BY11" s="154"/>
      <c r="BZ11" s="155"/>
      <c r="CA11" s="153"/>
      <c r="CB11" s="154"/>
      <c r="CC11" s="154"/>
      <c r="CD11" s="155"/>
      <c r="CE11" s="153"/>
      <c r="CF11" s="154"/>
      <c r="CG11" s="154"/>
      <c r="CH11" s="155"/>
      <c r="CI11" s="153"/>
      <c r="CJ11" s="154"/>
      <c r="CK11" s="154"/>
      <c r="CL11" s="155"/>
      <c r="CM11" s="153"/>
      <c r="CN11" s="154"/>
      <c r="CO11" s="154"/>
      <c r="CP11" s="155"/>
      <c r="CQ11" s="153"/>
      <c r="CR11" s="154"/>
      <c r="CS11" s="154"/>
      <c r="CT11" s="155"/>
      <c r="CU11" s="153"/>
      <c r="CV11" s="154"/>
      <c r="CW11" s="154"/>
      <c r="CX11" s="155"/>
      <c r="CY11" s="153"/>
      <c r="CZ11" s="154"/>
      <c r="DA11" s="154"/>
      <c r="DB11" s="155"/>
      <c r="DC11" s="153"/>
      <c r="DD11" s="154"/>
      <c r="DE11" s="154"/>
      <c r="DF11" s="155"/>
      <c r="DG11" s="153"/>
      <c r="DH11" s="154"/>
      <c r="DI11" s="154"/>
      <c r="DJ11" s="155"/>
      <c r="DK11" s="153"/>
      <c r="DL11" s="154"/>
      <c r="DM11" s="154"/>
      <c r="DN11" s="155"/>
      <c r="DO11" s="153"/>
      <c r="DP11" s="154"/>
      <c r="DQ11" s="154"/>
      <c r="DR11" s="155"/>
      <c r="DS11" s="153"/>
      <c r="DT11" s="154"/>
      <c r="DU11" s="154"/>
      <c r="DV11" s="155"/>
      <c r="DW11" s="153"/>
      <c r="DX11" s="154"/>
      <c r="DY11" s="154"/>
      <c r="DZ11" s="155"/>
      <c r="EA11" s="153"/>
      <c r="EB11" s="154"/>
      <c r="EC11" s="154"/>
      <c r="ED11" s="155"/>
      <c r="EE11" s="153"/>
      <c r="EF11" s="154"/>
      <c r="EG11" s="154"/>
      <c r="EH11" s="155"/>
      <c r="EI11" s="153"/>
      <c r="EJ11" s="154"/>
      <c r="EK11" s="154"/>
      <c r="EL11" s="155"/>
      <c r="EM11" s="153"/>
      <c r="EN11" s="154"/>
      <c r="EO11" s="154"/>
      <c r="EP11" s="155"/>
      <c r="EQ11" s="153"/>
      <c r="ER11" s="154"/>
      <c r="ES11" s="154"/>
      <c r="ET11" s="155"/>
      <c r="EU11" s="153"/>
      <c r="EV11" s="154"/>
      <c r="EW11" s="157"/>
      <c r="EX11" s="158"/>
      <c r="EY11" s="152" t="s">
        <v>117</v>
      </c>
    </row>
    <row r="12" spans="1:155" ht="34.5" hidden="1">
      <c r="A12" s="261" t="s">
        <v>118</v>
      </c>
      <c r="B12" s="262"/>
      <c r="C12" s="159"/>
      <c r="D12" s="160"/>
      <c r="E12" s="160"/>
      <c r="F12" s="161"/>
      <c r="G12" s="162"/>
      <c r="H12" s="163"/>
      <c r="I12" s="163"/>
      <c r="J12" s="164"/>
      <c r="K12" s="162"/>
      <c r="L12" s="163"/>
      <c r="M12" s="160"/>
      <c r="N12" s="161"/>
      <c r="O12" s="159"/>
      <c r="P12" s="160"/>
      <c r="Q12" s="160"/>
      <c r="R12" s="161"/>
      <c r="S12" s="159"/>
      <c r="T12" s="160"/>
      <c r="U12" s="160"/>
      <c r="V12" s="161"/>
      <c r="W12" s="159"/>
      <c r="X12" s="160"/>
      <c r="Y12" s="160"/>
      <c r="Z12" s="161"/>
      <c r="AA12" s="159"/>
      <c r="AB12" s="160"/>
      <c r="AC12" s="160"/>
      <c r="AD12" s="161"/>
      <c r="AE12" s="159"/>
      <c r="AF12" s="160"/>
      <c r="AG12" s="160"/>
      <c r="AH12" s="161"/>
      <c r="AI12" s="159"/>
      <c r="AJ12" s="160"/>
      <c r="AK12" s="160"/>
      <c r="AL12" s="161"/>
      <c r="AM12" s="159"/>
      <c r="AN12" s="160"/>
      <c r="AO12" s="160"/>
      <c r="AP12" s="161"/>
      <c r="AQ12" s="159"/>
      <c r="AR12" s="160"/>
      <c r="AS12" s="160"/>
      <c r="AT12" s="161"/>
      <c r="AU12" s="159"/>
      <c r="AV12" s="160"/>
      <c r="AW12" s="160"/>
      <c r="AX12" s="161"/>
      <c r="AY12" s="159"/>
      <c r="AZ12" s="160"/>
      <c r="BA12" s="160"/>
      <c r="BB12" s="161"/>
      <c r="BC12" s="159"/>
      <c r="BD12" s="160"/>
      <c r="BE12" s="160"/>
      <c r="BF12" s="161"/>
      <c r="BG12" s="159"/>
      <c r="BH12" s="160"/>
      <c r="BI12" s="160"/>
      <c r="BJ12" s="161"/>
      <c r="BK12" s="159"/>
      <c r="BL12" s="160"/>
      <c r="BM12" s="160"/>
      <c r="BN12" s="161"/>
      <c r="BO12" s="159"/>
      <c r="BP12" s="160"/>
      <c r="BQ12" s="160"/>
      <c r="BR12" s="161"/>
      <c r="BS12" s="159"/>
      <c r="BT12" s="160"/>
      <c r="BU12" s="160"/>
      <c r="BV12" s="161"/>
      <c r="BW12" s="159"/>
      <c r="BX12" s="160"/>
      <c r="BY12" s="160"/>
      <c r="BZ12" s="161"/>
      <c r="CA12" s="159"/>
      <c r="CB12" s="160"/>
      <c r="CC12" s="160"/>
      <c r="CD12" s="161"/>
      <c r="CE12" s="159"/>
      <c r="CF12" s="160"/>
      <c r="CG12" s="160"/>
      <c r="CH12" s="161"/>
      <c r="CI12" s="159"/>
      <c r="CJ12" s="160"/>
      <c r="CK12" s="160"/>
      <c r="CL12" s="161"/>
      <c r="CM12" s="159"/>
      <c r="CN12" s="160"/>
      <c r="CO12" s="160"/>
      <c r="CP12" s="161"/>
      <c r="CQ12" s="159"/>
      <c r="CR12" s="160"/>
      <c r="CS12" s="160"/>
      <c r="CT12" s="161"/>
      <c r="CU12" s="159"/>
      <c r="CV12" s="160"/>
      <c r="CW12" s="160"/>
      <c r="CX12" s="161"/>
      <c r="CY12" s="159"/>
      <c r="CZ12" s="160"/>
      <c r="DA12" s="160"/>
      <c r="DB12" s="161"/>
      <c r="DC12" s="159"/>
      <c r="DD12" s="160"/>
      <c r="DE12" s="160"/>
      <c r="DF12" s="161"/>
      <c r="DG12" s="159"/>
      <c r="DH12" s="160"/>
      <c r="DI12" s="160"/>
      <c r="DJ12" s="161"/>
      <c r="DK12" s="159"/>
      <c r="DL12" s="160"/>
      <c r="DM12" s="160"/>
      <c r="DN12" s="161"/>
      <c r="DO12" s="159"/>
      <c r="DP12" s="160"/>
      <c r="DQ12" s="160"/>
      <c r="DR12" s="161"/>
      <c r="DS12" s="159"/>
      <c r="DT12" s="160"/>
      <c r="DU12" s="160"/>
      <c r="DV12" s="161"/>
      <c r="DW12" s="159"/>
      <c r="DX12" s="160"/>
      <c r="DY12" s="160"/>
      <c r="DZ12" s="161"/>
      <c r="EA12" s="159"/>
      <c r="EB12" s="160"/>
      <c r="EC12" s="160"/>
      <c r="ED12" s="161"/>
      <c r="EE12" s="159"/>
      <c r="EF12" s="160"/>
      <c r="EG12" s="160"/>
      <c r="EH12" s="161"/>
      <c r="EI12" s="159"/>
      <c r="EJ12" s="160"/>
      <c r="EK12" s="160"/>
      <c r="EL12" s="161"/>
      <c r="EM12" s="159"/>
      <c r="EN12" s="160"/>
      <c r="EO12" s="160"/>
      <c r="EP12" s="161"/>
      <c r="EQ12" s="159"/>
      <c r="ER12" s="160"/>
      <c r="ES12" s="160"/>
      <c r="ET12" s="161"/>
      <c r="EU12" s="159"/>
      <c r="EV12" s="160"/>
      <c r="EW12" s="163"/>
      <c r="EX12" s="164"/>
      <c r="EY12" s="165" t="s">
        <v>119</v>
      </c>
    </row>
    <row r="13" spans="1:155" ht="34.5" hidden="1">
      <c r="A13" s="254"/>
      <c r="B13" s="255"/>
      <c r="C13" s="143"/>
      <c r="D13" s="144"/>
      <c r="E13" s="144"/>
      <c r="F13" s="145"/>
      <c r="G13" s="146"/>
      <c r="H13" s="147"/>
      <c r="I13" s="147"/>
      <c r="J13" s="148"/>
      <c r="K13" s="146"/>
      <c r="L13" s="147"/>
      <c r="M13" s="166"/>
      <c r="N13" s="167"/>
      <c r="O13" s="263">
        <v>1.5</v>
      </c>
      <c r="P13" s="264"/>
      <c r="Q13" s="264"/>
      <c r="R13" s="265"/>
      <c r="S13" s="263">
        <f>O13+1</f>
        <v>2.5</v>
      </c>
      <c r="T13" s="264"/>
      <c r="U13" s="264"/>
      <c r="V13" s="265"/>
      <c r="W13" s="263">
        <f t="shared" ref="W13" si="67">S13+1</f>
        <v>3.5</v>
      </c>
      <c r="X13" s="264"/>
      <c r="Y13" s="264"/>
      <c r="Z13" s="265"/>
      <c r="AA13" s="263">
        <f t="shared" ref="AA13" si="68">W13+1</f>
        <v>4.5</v>
      </c>
      <c r="AB13" s="264"/>
      <c r="AC13" s="264"/>
      <c r="AD13" s="265"/>
      <c r="AE13" s="168"/>
      <c r="AF13" s="166"/>
      <c r="AG13" s="259">
        <v>5.5</v>
      </c>
      <c r="AH13" s="260"/>
      <c r="AI13" s="151"/>
      <c r="AJ13" s="149"/>
      <c r="AK13" s="144"/>
      <c r="AL13" s="145"/>
      <c r="AM13" s="143"/>
      <c r="AN13" s="144"/>
      <c r="AO13" s="144"/>
      <c r="AP13" s="145"/>
      <c r="AQ13" s="143"/>
      <c r="AR13" s="144"/>
      <c r="AS13" s="144"/>
      <c r="AT13" s="145"/>
      <c r="AU13" s="143"/>
      <c r="AV13" s="144"/>
      <c r="AW13" s="144"/>
      <c r="AX13" s="145"/>
      <c r="AY13" s="143"/>
      <c r="AZ13" s="144"/>
      <c r="BA13" s="144"/>
      <c r="BB13" s="145"/>
      <c r="BC13" s="146"/>
      <c r="BD13" s="147"/>
      <c r="BE13" s="149"/>
      <c r="BF13" s="150"/>
      <c r="BG13" s="258">
        <v>7.5</v>
      </c>
      <c r="BH13" s="259"/>
      <c r="BI13" s="259"/>
      <c r="BJ13" s="260"/>
      <c r="BK13" s="146"/>
      <c r="BL13" s="147"/>
      <c r="BM13" s="147"/>
      <c r="BN13" s="148"/>
      <c r="BO13" s="146"/>
      <c r="BP13" s="147"/>
      <c r="BQ13" s="147"/>
      <c r="BR13" s="148"/>
      <c r="BS13" s="146"/>
      <c r="BT13" s="147"/>
      <c r="BU13" s="147"/>
      <c r="BV13" s="148"/>
      <c r="BW13" s="146"/>
      <c r="BX13" s="147"/>
      <c r="BY13" s="147"/>
      <c r="BZ13" s="148"/>
      <c r="CA13" s="146"/>
      <c r="CB13" s="147"/>
      <c r="CC13" s="147"/>
      <c r="CD13" s="148"/>
      <c r="CE13" s="146"/>
      <c r="CF13" s="147"/>
      <c r="CG13" s="149"/>
      <c r="CH13" s="150"/>
      <c r="CI13" s="258">
        <v>9</v>
      </c>
      <c r="CJ13" s="259"/>
      <c r="CK13" s="259"/>
      <c r="CL13" s="260"/>
      <c r="CM13" s="258">
        <v>10</v>
      </c>
      <c r="CN13" s="259"/>
      <c r="CO13" s="259"/>
      <c r="CP13" s="260"/>
      <c r="CQ13" s="258">
        <f>CM13+1</f>
        <v>11</v>
      </c>
      <c r="CR13" s="259"/>
      <c r="CS13" s="259"/>
      <c r="CT13" s="260"/>
      <c r="CU13" s="151"/>
      <c r="CV13" s="149"/>
      <c r="CW13" s="147"/>
      <c r="CX13" s="148"/>
      <c r="CY13" s="146"/>
      <c r="CZ13" s="147"/>
      <c r="DA13" s="147"/>
      <c r="DB13" s="148"/>
      <c r="DC13" s="146"/>
      <c r="DD13" s="147"/>
      <c r="DE13" s="149"/>
      <c r="DF13" s="150"/>
      <c r="DG13" s="258">
        <v>13</v>
      </c>
      <c r="DH13" s="259"/>
      <c r="DI13" s="259"/>
      <c r="DJ13" s="260"/>
      <c r="DK13" s="258">
        <f>DG13+1</f>
        <v>14</v>
      </c>
      <c r="DL13" s="259"/>
      <c r="DM13" s="259"/>
      <c r="DN13" s="260"/>
      <c r="DO13" s="258">
        <f t="shared" ref="DO13" si="69">DK13+1</f>
        <v>15</v>
      </c>
      <c r="DP13" s="259"/>
      <c r="DQ13" s="259"/>
      <c r="DR13" s="260"/>
      <c r="DS13" s="258">
        <f t="shared" ref="DS13" si="70">DO13+1</f>
        <v>16</v>
      </c>
      <c r="DT13" s="259"/>
      <c r="DU13" s="259"/>
      <c r="DV13" s="260"/>
      <c r="DW13" s="258">
        <f t="shared" ref="DW13" si="71">DS13+1</f>
        <v>17</v>
      </c>
      <c r="DX13" s="259"/>
      <c r="DY13" s="259"/>
      <c r="DZ13" s="260"/>
      <c r="EA13" s="258">
        <f t="shared" ref="EA13" si="72">DW13+1</f>
        <v>18</v>
      </c>
      <c r="EB13" s="259"/>
      <c r="EC13" s="259"/>
      <c r="ED13" s="260"/>
      <c r="EE13" s="258">
        <f t="shared" ref="EE13" si="73">EA13+1</f>
        <v>19</v>
      </c>
      <c r="EF13" s="259"/>
      <c r="EG13" s="259"/>
      <c r="EH13" s="260"/>
      <c r="EI13" s="258">
        <f t="shared" ref="EI13" si="74">EE13+1</f>
        <v>20</v>
      </c>
      <c r="EJ13" s="259"/>
      <c r="EK13" s="259"/>
      <c r="EL13" s="260"/>
      <c r="EM13" s="258">
        <f t="shared" ref="EM13" si="75">EI13+1</f>
        <v>21</v>
      </c>
      <c r="EN13" s="259"/>
      <c r="EO13" s="259"/>
      <c r="EP13" s="260"/>
      <c r="EQ13" s="258">
        <f t="shared" ref="EQ13" si="76">EM13+1</f>
        <v>22</v>
      </c>
      <c r="ER13" s="259"/>
      <c r="ES13" s="259"/>
      <c r="ET13" s="260"/>
      <c r="EU13" s="151"/>
      <c r="EV13" s="149"/>
      <c r="EW13" s="147"/>
      <c r="EX13" s="148"/>
      <c r="EY13" s="152" t="s">
        <v>120</v>
      </c>
    </row>
    <row r="14" spans="1:155" ht="17.25" hidden="1">
      <c r="A14" s="256"/>
      <c r="B14" s="257"/>
      <c r="C14" s="153"/>
      <c r="D14" s="154"/>
      <c r="E14" s="154"/>
      <c r="F14" s="155"/>
      <c r="G14" s="156"/>
      <c r="H14" s="157"/>
      <c r="I14" s="157"/>
      <c r="J14" s="158"/>
      <c r="K14" s="156"/>
      <c r="L14" s="157"/>
      <c r="M14" s="154"/>
      <c r="N14" s="155"/>
      <c r="O14" s="153"/>
      <c r="P14" s="154"/>
      <c r="Q14" s="154"/>
      <c r="R14" s="155"/>
      <c r="S14" s="153"/>
      <c r="T14" s="154"/>
      <c r="U14" s="154"/>
      <c r="V14" s="155"/>
      <c r="W14" s="153"/>
      <c r="X14" s="154"/>
      <c r="Y14" s="154"/>
      <c r="Z14" s="155"/>
      <c r="AA14" s="153"/>
      <c r="AB14" s="154"/>
      <c r="AC14" s="154"/>
      <c r="AD14" s="155"/>
      <c r="AE14" s="153"/>
      <c r="AF14" s="154"/>
      <c r="AG14" s="154"/>
      <c r="AH14" s="155"/>
      <c r="AI14" s="153"/>
      <c r="AJ14" s="154"/>
      <c r="AK14" s="154"/>
      <c r="AL14" s="155"/>
      <c r="AM14" s="153"/>
      <c r="AN14" s="154"/>
      <c r="AO14" s="154"/>
      <c r="AP14" s="155"/>
      <c r="AQ14" s="153"/>
      <c r="AR14" s="154"/>
      <c r="AS14" s="154"/>
      <c r="AT14" s="155"/>
      <c r="AU14" s="153"/>
      <c r="AV14" s="154"/>
      <c r="AW14" s="154"/>
      <c r="AX14" s="155"/>
      <c r="AY14" s="153"/>
      <c r="AZ14" s="154"/>
      <c r="BA14" s="154"/>
      <c r="BB14" s="155"/>
      <c r="BC14" s="153"/>
      <c r="BD14" s="154"/>
      <c r="BE14" s="154"/>
      <c r="BF14" s="155"/>
      <c r="BG14" s="153"/>
      <c r="BH14" s="154"/>
      <c r="BI14" s="154"/>
      <c r="BJ14" s="155"/>
      <c r="BK14" s="153"/>
      <c r="BL14" s="154"/>
      <c r="BM14" s="154"/>
      <c r="BN14" s="155"/>
      <c r="BO14" s="153"/>
      <c r="BP14" s="154"/>
      <c r="BQ14" s="154"/>
      <c r="BR14" s="155"/>
      <c r="BS14" s="153"/>
      <c r="BT14" s="154"/>
      <c r="BU14" s="154"/>
      <c r="BV14" s="155"/>
      <c r="BW14" s="153"/>
      <c r="BX14" s="154"/>
      <c r="BY14" s="154"/>
      <c r="BZ14" s="155"/>
      <c r="CA14" s="153"/>
      <c r="CB14" s="154"/>
      <c r="CC14" s="154"/>
      <c r="CD14" s="155"/>
      <c r="CE14" s="153"/>
      <c r="CF14" s="154"/>
      <c r="CG14" s="154"/>
      <c r="CH14" s="155"/>
      <c r="CI14" s="153"/>
      <c r="CJ14" s="154"/>
      <c r="CK14" s="154"/>
      <c r="CL14" s="155"/>
      <c r="CM14" s="153"/>
      <c r="CN14" s="154"/>
      <c r="CO14" s="154"/>
      <c r="CP14" s="155"/>
      <c r="CQ14" s="153"/>
      <c r="CR14" s="154"/>
      <c r="CS14" s="154"/>
      <c r="CT14" s="155"/>
      <c r="CU14" s="153"/>
      <c r="CV14" s="154"/>
      <c r="CW14" s="154"/>
      <c r="CX14" s="155"/>
      <c r="CY14" s="153"/>
      <c r="CZ14" s="154"/>
      <c r="DA14" s="154"/>
      <c r="DB14" s="155"/>
      <c r="DC14" s="153"/>
      <c r="DD14" s="154"/>
      <c r="DE14" s="154"/>
      <c r="DF14" s="155"/>
      <c r="DG14" s="153"/>
      <c r="DH14" s="154"/>
      <c r="DI14" s="154"/>
      <c r="DJ14" s="155"/>
      <c r="DK14" s="153"/>
      <c r="DL14" s="154"/>
      <c r="DM14" s="154"/>
      <c r="DN14" s="155"/>
      <c r="DO14" s="153"/>
      <c r="DP14" s="154"/>
      <c r="DQ14" s="154"/>
      <c r="DR14" s="155"/>
      <c r="DS14" s="153"/>
      <c r="DT14" s="154"/>
      <c r="DU14" s="154"/>
      <c r="DV14" s="155"/>
      <c r="DW14" s="153"/>
      <c r="DX14" s="154"/>
      <c r="DY14" s="154"/>
      <c r="DZ14" s="155"/>
      <c r="EA14" s="153"/>
      <c r="EB14" s="154"/>
      <c r="EC14" s="154"/>
      <c r="ED14" s="155"/>
      <c r="EE14" s="153"/>
      <c r="EF14" s="154"/>
      <c r="EG14" s="154"/>
      <c r="EH14" s="155"/>
      <c r="EI14" s="153"/>
      <c r="EJ14" s="154"/>
      <c r="EK14" s="154"/>
      <c r="EL14" s="155"/>
      <c r="EM14" s="153"/>
      <c r="EN14" s="154"/>
      <c r="EO14" s="154"/>
      <c r="EP14" s="155"/>
      <c r="EQ14" s="153"/>
      <c r="ER14" s="154"/>
      <c r="ES14" s="154"/>
      <c r="ET14" s="155"/>
      <c r="EU14" s="153"/>
      <c r="EV14" s="154"/>
      <c r="EW14" s="157"/>
      <c r="EX14" s="158"/>
      <c r="EY14" s="152" t="s">
        <v>121</v>
      </c>
    </row>
    <row r="15" spans="1:155" ht="17.25" hidden="1">
      <c r="A15" s="261" t="s">
        <v>122</v>
      </c>
      <c r="B15" s="262"/>
      <c r="C15" s="159"/>
      <c r="D15" s="160"/>
      <c r="E15" s="160"/>
      <c r="F15" s="161"/>
      <c r="G15" s="162"/>
      <c r="H15" s="163"/>
      <c r="I15" s="163"/>
      <c r="J15" s="164"/>
      <c r="K15" s="162"/>
      <c r="L15" s="163"/>
      <c r="M15" s="160"/>
      <c r="N15" s="161"/>
      <c r="O15" s="159"/>
      <c r="P15" s="160"/>
      <c r="Q15" s="160"/>
      <c r="R15" s="161"/>
      <c r="S15" s="159"/>
      <c r="T15" s="160"/>
      <c r="U15" s="160"/>
      <c r="V15" s="161"/>
      <c r="W15" s="159"/>
      <c r="X15" s="160"/>
      <c r="Y15" s="160"/>
      <c r="Z15" s="161"/>
      <c r="AA15" s="159"/>
      <c r="AB15" s="160"/>
      <c r="AC15" s="160"/>
      <c r="AD15" s="161"/>
      <c r="AE15" s="159"/>
      <c r="AF15" s="160"/>
      <c r="AG15" s="160"/>
      <c r="AH15" s="161"/>
      <c r="AI15" s="159"/>
      <c r="AJ15" s="160"/>
      <c r="AK15" s="160"/>
      <c r="AL15" s="161"/>
      <c r="AM15" s="159"/>
      <c r="AN15" s="160"/>
      <c r="AO15" s="160"/>
      <c r="AP15" s="161"/>
      <c r="AQ15" s="159"/>
      <c r="AR15" s="160"/>
      <c r="AS15" s="160"/>
      <c r="AT15" s="161"/>
      <c r="AU15" s="159"/>
      <c r="AV15" s="160"/>
      <c r="AW15" s="160"/>
      <c r="AX15" s="161"/>
      <c r="AY15" s="159"/>
      <c r="AZ15" s="160"/>
      <c r="BA15" s="160"/>
      <c r="BB15" s="161"/>
      <c r="BC15" s="159"/>
      <c r="BD15" s="160"/>
      <c r="BE15" s="160"/>
      <c r="BF15" s="161"/>
      <c r="BG15" s="159"/>
      <c r="BH15" s="160"/>
      <c r="BI15" s="160"/>
      <c r="BJ15" s="161"/>
      <c r="BK15" s="159"/>
      <c r="BL15" s="160"/>
      <c r="BM15" s="160"/>
      <c r="BN15" s="161"/>
      <c r="BO15" s="159"/>
      <c r="BP15" s="160"/>
      <c r="BQ15" s="160"/>
      <c r="BR15" s="161"/>
      <c r="BS15" s="159"/>
      <c r="BT15" s="160"/>
      <c r="BU15" s="160"/>
      <c r="BV15" s="161"/>
      <c r="BW15" s="159"/>
      <c r="BX15" s="160"/>
      <c r="BY15" s="160"/>
      <c r="BZ15" s="161"/>
      <c r="CA15" s="159"/>
      <c r="CB15" s="160"/>
      <c r="CC15" s="160"/>
      <c r="CD15" s="161"/>
      <c r="CE15" s="159"/>
      <c r="CF15" s="160"/>
      <c r="CG15" s="160"/>
      <c r="CH15" s="161"/>
      <c r="CI15" s="159"/>
      <c r="CJ15" s="160"/>
      <c r="CK15" s="160"/>
      <c r="CL15" s="161"/>
      <c r="CM15" s="159"/>
      <c r="CN15" s="160"/>
      <c r="CO15" s="160"/>
      <c r="CP15" s="161"/>
      <c r="CQ15" s="159"/>
      <c r="CR15" s="160"/>
      <c r="CS15" s="160"/>
      <c r="CT15" s="161"/>
      <c r="CU15" s="159"/>
      <c r="CV15" s="160"/>
      <c r="CW15" s="160"/>
      <c r="CX15" s="161"/>
      <c r="CY15" s="159"/>
      <c r="CZ15" s="160"/>
      <c r="DA15" s="160"/>
      <c r="DB15" s="161"/>
      <c r="DC15" s="159"/>
      <c r="DD15" s="160"/>
      <c r="DE15" s="160"/>
      <c r="DF15" s="161"/>
      <c r="DG15" s="159"/>
      <c r="DH15" s="160"/>
      <c r="DI15" s="160"/>
      <c r="DJ15" s="161"/>
      <c r="DK15" s="159"/>
      <c r="DL15" s="160"/>
      <c r="DM15" s="160"/>
      <c r="DN15" s="161"/>
      <c r="DO15" s="159"/>
      <c r="DP15" s="160"/>
      <c r="DQ15" s="160"/>
      <c r="DR15" s="161"/>
      <c r="DS15" s="159"/>
      <c r="DT15" s="160"/>
      <c r="DU15" s="160"/>
      <c r="DV15" s="161"/>
      <c r="DW15" s="159"/>
      <c r="DX15" s="160"/>
      <c r="DY15" s="160"/>
      <c r="DZ15" s="161"/>
      <c r="EA15" s="159"/>
      <c r="EB15" s="160"/>
      <c r="EC15" s="160"/>
      <c r="ED15" s="161"/>
      <c r="EE15" s="159"/>
      <c r="EF15" s="160"/>
      <c r="EG15" s="160"/>
      <c r="EH15" s="161"/>
      <c r="EI15" s="159"/>
      <c r="EJ15" s="160"/>
      <c r="EK15" s="160"/>
      <c r="EL15" s="161"/>
      <c r="EM15" s="159"/>
      <c r="EN15" s="160"/>
      <c r="EO15" s="160"/>
      <c r="EP15" s="161"/>
      <c r="EQ15" s="159"/>
      <c r="ER15" s="160"/>
      <c r="ES15" s="160"/>
      <c r="ET15" s="161"/>
      <c r="EU15" s="159"/>
      <c r="EV15" s="160"/>
      <c r="EW15" s="163"/>
      <c r="EX15" s="164"/>
      <c r="EY15" s="165" t="s">
        <v>123</v>
      </c>
    </row>
    <row r="16" spans="1:155" ht="17.25" hidden="1">
      <c r="A16" s="254"/>
      <c r="B16" s="255"/>
      <c r="C16" s="143"/>
      <c r="D16" s="144"/>
      <c r="E16" s="144"/>
      <c r="F16" s="145"/>
      <c r="G16" s="146"/>
      <c r="H16" s="147"/>
      <c r="I16" s="147"/>
      <c r="J16" s="148"/>
      <c r="K16" s="146"/>
      <c r="L16" s="147"/>
      <c r="M16" s="144"/>
      <c r="N16" s="145"/>
      <c r="O16" s="146"/>
      <c r="P16" s="147"/>
      <c r="Q16" s="144"/>
      <c r="R16" s="145"/>
      <c r="S16" s="146"/>
      <c r="T16" s="147"/>
      <c r="U16" s="144"/>
      <c r="V16" s="145"/>
      <c r="W16" s="146"/>
      <c r="X16" s="147"/>
      <c r="Y16" s="144"/>
      <c r="Z16" s="145"/>
      <c r="AA16" s="143"/>
      <c r="AB16" s="144"/>
      <c r="AC16" s="144"/>
      <c r="AD16" s="145"/>
      <c r="AE16" s="146"/>
      <c r="AF16" s="147"/>
      <c r="AG16" s="166"/>
      <c r="AH16" s="167"/>
      <c r="AI16" s="168"/>
      <c r="AJ16" s="166"/>
      <c r="AK16" s="149"/>
      <c r="AL16" s="150"/>
      <c r="AM16" s="258">
        <v>2.5</v>
      </c>
      <c r="AN16" s="259"/>
      <c r="AO16" s="259"/>
      <c r="AP16" s="260"/>
      <c r="AQ16" s="151"/>
      <c r="AR16" s="149"/>
      <c r="AS16" s="144"/>
      <c r="AT16" s="145"/>
      <c r="AU16" s="143"/>
      <c r="AV16" s="144"/>
      <c r="AW16" s="144"/>
      <c r="AX16" s="145"/>
      <c r="AY16" s="143"/>
      <c r="AZ16" s="144"/>
      <c r="BA16" s="144"/>
      <c r="BB16" s="145"/>
      <c r="BC16" s="143"/>
      <c r="BD16" s="144"/>
      <c r="BE16" s="144"/>
      <c r="BF16" s="145"/>
      <c r="BG16" s="143"/>
      <c r="BH16" s="144"/>
      <c r="BI16" s="144"/>
      <c r="BJ16" s="145"/>
      <c r="BK16" s="143"/>
      <c r="BL16" s="144"/>
      <c r="BM16" s="144"/>
      <c r="BN16" s="145"/>
      <c r="BO16" s="143"/>
      <c r="BP16" s="144"/>
      <c r="BQ16" s="144"/>
      <c r="BR16" s="145"/>
      <c r="BS16" s="143"/>
      <c r="BT16" s="144"/>
      <c r="BU16" s="144"/>
      <c r="BV16" s="145"/>
      <c r="BW16" s="143"/>
      <c r="BX16" s="144"/>
      <c r="BY16" s="144"/>
      <c r="BZ16" s="145"/>
      <c r="CA16" s="143"/>
      <c r="CB16" s="144"/>
      <c r="CC16" s="144"/>
      <c r="CD16" s="145"/>
      <c r="CE16" s="143"/>
      <c r="CF16" s="144"/>
      <c r="CG16" s="144"/>
      <c r="CH16" s="145"/>
      <c r="CI16" s="143"/>
      <c r="CJ16" s="144"/>
      <c r="CK16" s="144"/>
      <c r="CL16" s="145"/>
      <c r="CM16" s="143"/>
      <c r="CN16" s="144"/>
      <c r="CO16" s="144"/>
      <c r="CP16" s="145"/>
      <c r="CQ16" s="143"/>
      <c r="CR16" s="144"/>
      <c r="CS16" s="144"/>
      <c r="CT16" s="145"/>
      <c r="CU16" s="143"/>
      <c r="CV16" s="144"/>
      <c r="CW16" s="144"/>
      <c r="CX16" s="145"/>
      <c r="CY16" s="143"/>
      <c r="CZ16" s="144"/>
      <c r="DA16" s="144"/>
      <c r="DB16" s="145"/>
      <c r="DC16" s="143"/>
      <c r="DD16" s="144"/>
      <c r="DE16" s="144"/>
      <c r="DF16" s="145"/>
      <c r="DG16" s="143"/>
      <c r="DH16" s="144"/>
      <c r="DI16" s="144"/>
      <c r="DJ16" s="145"/>
      <c r="DK16" s="143"/>
      <c r="DL16" s="144"/>
      <c r="DM16" s="144"/>
      <c r="DN16" s="145"/>
      <c r="DO16" s="143"/>
      <c r="DP16" s="144"/>
      <c r="DQ16" s="144"/>
      <c r="DR16" s="145"/>
      <c r="DS16" s="143"/>
      <c r="DT16" s="144"/>
      <c r="DU16" s="144"/>
      <c r="DV16" s="145"/>
      <c r="DW16" s="143"/>
      <c r="DX16" s="144"/>
      <c r="DY16" s="144"/>
      <c r="DZ16" s="145"/>
      <c r="EA16" s="143"/>
      <c r="EB16" s="144"/>
      <c r="EC16" s="144"/>
      <c r="ED16" s="145"/>
      <c r="EE16" s="143"/>
      <c r="EF16" s="144"/>
      <c r="EG16" s="144"/>
      <c r="EH16" s="145"/>
      <c r="EI16" s="143"/>
      <c r="EJ16" s="144"/>
      <c r="EK16" s="144"/>
      <c r="EL16" s="145"/>
      <c r="EM16" s="143"/>
      <c r="EN16" s="144"/>
      <c r="EO16" s="144"/>
      <c r="EP16" s="145"/>
      <c r="EQ16" s="143"/>
      <c r="ER16" s="144"/>
      <c r="ES16" s="144"/>
      <c r="ET16" s="145"/>
      <c r="EU16" s="143"/>
      <c r="EV16" s="144"/>
      <c r="EW16" s="147"/>
      <c r="EX16" s="148"/>
      <c r="EY16" s="152" t="s">
        <v>124</v>
      </c>
    </row>
    <row r="17" spans="1:155" ht="17.25" hidden="1">
      <c r="A17" s="256"/>
      <c r="B17" s="257"/>
      <c r="C17" s="153"/>
      <c r="D17" s="154"/>
      <c r="E17" s="154"/>
      <c r="F17" s="155"/>
      <c r="G17" s="156"/>
      <c r="H17" s="157"/>
      <c r="I17" s="157"/>
      <c r="J17" s="158"/>
      <c r="K17" s="156"/>
      <c r="L17" s="157"/>
      <c r="M17" s="154"/>
      <c r="N17" s="155"/>
      <c r="O17" s="153"/>
      <c r="P17" s="154"/>
      <c r="Q17" s="154"/>
      <c r="R17" s="155"/>
      <c r="S17" s="153"/>
      <c r="T17" s="154"/>
      <c r="U17" s="154"/>
      <c r="V17" s="155"/>
      <c r="W17" s="153"/>
      <c r="X17" s="154"/>
      <c r="Y17" s="154"/>
      <c r="Z17" s="155"/>
      <c r="AA17" s="153"/>
      <c r="AB17" s="154"/>
      <c r="AC17" s="154"/>
      <c r="AD17" s="155"/>
      <c r="AE17" s="153"/>
      <c r="AF17" s="154"/>
      <c r="AG17" s="154"/>
      <c r="AH17" s="155"/>
      <c r="AI17" s="153"/>
      <c r="AJ17" s="154"/>
      <c r="AK17" s="154"/>
      <c r="AL17" s="155"/>
      <c r="AM17" s="153"/>
      <c r="AN17" s="154"/>
      <c r="AO17" s="154"/>
      <c r="AP17" s="155"/>
      <c r="AQ17" s="153"/>
      <c r="AR17" s="154"/>
      <c r="AS17" s="154"/>
      <c r="AT17" s="155"/>
      <c r="AU17" s="153"/>
      <c r="AV17" s="154"/>
      <c r="AW17" s="154"/>
      <c r="AX17" s="155"/>
      <c r="AY17" s="153"/>
      <c r="AZ17" s="154"/>
      <c r="BA17" s="154"/>
      <c r="BB17" s="155"/>
      <c r="BC17" s="153"/>
      <c r="BD17" s="154"/>
      <c r="BE17" s="154"/>
      <c r="BF17" s="155"/>
      <c r="BG17" s="153"/>
      <c r="BH17" s="154"/>
      <c r="BI17" s="154"/>
      <c r="BJ17" s="155"/>
      <c r="BK17" s="153"/>
      <c r="BL17" s="154"/>
      <c r="BM17" s="154"/>
      <c r="BN17" s="155"/>
      <c r="BO17" s="153"/>
      <c r="BP17" s="154"/>
      <c r="BQ17" s="154"/>
      <c r="BR17" s="155"/>
      <c r="BS17" s="153"/>
      <c r="BT17" s="154"/>
      <c r="BU17" s="154"/>
      <c r="BV17" s="155"/>
      <c r="BW17" s="153"/>
      <c r="BX17" s="154"/>
      <c r="BY17" s="154"/>
      <c r="BZ17" s="155"/>
      <c r="CA17" s="153"/>
      <c r="CB17" s="154"/>
      <c r="CC17" s="154"/>
      <c r="CD17" s="155"/>
      <c r="CE17" s="153"/>
      <c r="CF17" s="154"/>
      <c r="CG17" s="154"/>
      <c r="CH17" s="155"/>
      <c r="CI17" s="153"/>
      <c r="CJ17" s="154"/>
      <c r="CK17" s="154"/>
      <c r="CL17" s="155"/>
      <c r="CM17" s="153"/>
      <c r="CN17" s="154"/>
      <c r="CO17" s="154"/>
      <c r="CP17" s="155"/>
      <c r="CQ17" s="153"/>
      <c r="CR17" s="154"/>
      <c r="CS17" s="154"/>
      <c r="CT17" s="155"/>
      <c r="CU17" s="153"/>
      <c r="CV17" s="154"/>
      <c r="CW17" s="154"/>
      <c r="CX17" s="155"/>
      <c r="CY17" s="153"/>
      <c r="CZ17" s="154"/>
      <c r="DA17" s="154"/>
      <c r="DB17" s="155"/>
      <c r="DC17" s="153"/>
      <c r="DD17" s="154"/>
      <c r="DE17" s="154"/>
      <c r="DF17" s="155"/>
      <c r="DG17" s="153"/>
      <c r="DH17" s="154"/>
      <c r="DI17" s="154"/>
      <c r="DJ17" s="155"/>
      <c r="DK17" s="153"/>
      <c r="DL17" s="154"/>
      <c r="DM17" s="154"/>
      <c r="DN17" s="155"/>
      <c r="DO17" s="153"/>
      <c r="DP17" s="154"/>
      <c r="DQ17" s="154"/>
      <c r="DR17" s="155"/>
      <c r="DS17" s="153"/>
      <c r="DT17" s="154"/>
      <c r="DU17" s="154"/>
      <c r="DV17" s="155"/>
      <c r="DW17" s="153"/>
      <c r="DX17" s="154"/>
      <c r="DY17" s="154"/>
      <c r="DZ17" s="155"/>
      <c r="EA17" s="153"/>
      <c r="EB17" s="154"/>
      <c r="EC17" s="154"/>
      <c r="ED17" s="155"/>
      <c r="EE17" s="153"/>
      <c r="EF17" s="154"/>
      <c r="EG17" s="154"/>
      <c r="EH17" s="155"/>
      <c r="EI17" s="153"/>
      <c r="EJ17" s="154"/>
      <c r="EK17" s="154"/>
      <c r="EL17" s="155"/>
      <c r="EM17" s="153"/>
      <c r="EN17" s="154"/>
      <c r="EO17" s="154"/>
      <c r="EP17" s="155"/>
      <c r="EQ17" s="153"/>
      <c r="ER17" s="154"/>
      <c r="ES17" s="154"/>
      <c r="ET17" s="155"/>
      <c r="EU17" s="153"/>
      <c r="EV17" s="154"/>
      <c r="EW17" s="157"/>
      <c r="EX17" s="158"/>
      <c r="EY17" s="152" t="s">
        <v>125</v>
      </c>
    </row>
    <row r="18" spans="1:155" ht="17.25" hidden="1">
      <c r="A18" s="261" t="s">
        <v>126</v>
      </c>
      <c r="B18" s="262"/>
      <c r="C18" s="159"/>
      <c r="D18" s="160"/>
      <c r="E18" s="160"/>
      <c r="F18" s="161"/>
      <c r="G18" s="162"/>
      <c r="H18" s="163"/>
      <c r="I18" s="163"/>
      <c r="J18" s="164"/>
      <c r="K18" s="162"/>
      <c r="L18" s="163"/>
      <c r="M18" s="163"/>
      <c r="N18" s="164"/>
      <c r="O18" s="162"/>
      <c r="P18" s="163"/>
      <c r="Q18" s="163"/>
      <c r="R18" s="164"/>
      <c r="S18" s="162"/>
      <c r="T18" s="163"/>
      <c r="U18" s="163"/>
      <c r="V18" s="164"/>
      <c r="W18" s="162"/>
      <c r="X18" s="163"/>
      <c r="Y18" s="163"/>
      <c r="Z18" s="164"/>
      <c r="AA18" s="162"/>
      <c r="AB18" s="163"/>
      <c r="AC18" s="163"/>
      <c r="AD18" s="164"/>
      <c r="AE18" s="159"/>
      <c r="AF18" s="160"/>
      <c r="AG18" s="160"/>
      <c r="AH18" s="161"/>
      <c r="AI18" s="159"/>
      <c r="AJ18" s="160"/>
      <c r="AK18" s="160"/>
      <c r="AL18" s="161"/>
      <c r="AM18" s="159"/>
      <c r="AN18" s="160"/>
      <c r="AO18" s="160"/>
      <c r="AP18" s="161"/>
      <c r="AQ18" s="159"/>
      <c r="AR18" s="160"/>
      <c r="AS18" s="160"/>
      <c r="AT18" s="161"/>
      <c r="AU18" s="159"/>
      <c r="AV18" s="160"/>
      <c r="AW18" s="160"/>
      <c r="AX18" s="161"/>
      <c r="AY18" s="159"/>
      <c r="AZ18" s="160"/>
      <c r="BA18" s="160"/>
      <c r="BB18" s="161"/>
      <c r="BC18" s="159"/>
      <c r="BD18" s="160"/>
      <c r="BE18" s="160"/>
      <c r="BF18" s="161"/>
      <c r="BG18" s="159"/>
      <c r="BH18" s="160"/>
      <c r="BI18" s="160"/>
      <c r="BJ18" s="161"/>
      <c r="BK18" s="159"/>
      <c r="BL18" s="160"/>
      <c r="BM18" s="160"/>
      <c r="BN18" s="161"/>
      <c r="BO18" s="159"/>
      <c r="BP18" s="160"/>
      <c r="BQ18" s="160"/>
      <c r="BR18" s="161"/>
      <c r="BS18" s="159"/>
      <c r="BT18" s="160"/>
      <c r="BU18" s="160"/>
      <c r="BV18" s="161"/>
      <c r="BW18" s="159"/>
      <c r="BX18" s="160"/>
      <c r="BY18" s="160"/>
      <c r="BZ18" s="161"/>
      <c r="CA18" s="159"/>
      <c r="CB18" s="160"/>
      <c r="CC18" s="160"/>
      <c r="CD18" s="161"/>
      <c r="CE18" s="159"/>
      <c r="CF18" s="160"/>
      <c r="CG18" s="160"/>
      <c r="CH18" s="161"/>
      <c r="CI18" s="159"/>
      <c r="CJ18" s="160"/>
      <c r="CK18" s="160"/>
      <c r="CL18" s="161"/>
      <c r="CM18" s="159"/>
      <c r="CN18" s="160"/>
      <c r="CO18" s="160"/>
      <c r="CP18" s="161"/>
      <c r="CQ18" s="159"/>
      <c r="CR18" s="160"/>
      <c r="CS18" s="160"/>
      <c r="CT18" s="161"/>
      <c r="CU18" s="159"/>
      <c r="CV18" s="160"/>
      <c r="CW18" s="160"/>
      <c r="CX18" s="161"/>
      <c r="CY18" s="159"/>
      <c r="CZ18" s="160"/>
      <c r="DA18" s="160"/>
      <c r="DB18" s="161"/>
      <c r="DC18" s="159"/>
      <c r="DD18" s="160"/>
      <c r="DE18" s="160"/>
      <c r="DF18" s="161"/>
      <c r="DG18" s="159"/>
      <c r="DH18" s="160"/>
      <c r="DI18" s="160"/>
      <c r="DJ18" s="161"/>
      <c r="DK18" s="159"/>
      <c r="DL18" s="160"/>
      <c r="DM18" s="160"/>
      <c r="DN18" s="161"/>
      <c r="DO18" s="159"/>
      <c r="DP18" s="160"/>
      <c r="DQ18" s="160"/>
      <c r="DR18" s="161"/>
      <c r="DS18" s="159"/>
      <c r="DT18" s="160"/>
      <c r="DU18" s="160"/>
      <c r="DV18" s="161"/>
      <c r="DW18" s="159"/>
      <c r="DX18" s="160"/>
      <c r="DY18" s="160"/>
      <c r="DZ18" s="161"/>
      <c r="EA18" s="159"/>
      <c r="EB18" s="160"/>
      <c r="EC18" s="160"/>
      <c r="ED18" s="161"/>
      <c r="EE18" s="159"/>
      <c r="EF18" s="160"/>
      <c r="EG18" s="160"/>
      <c r="EH18" s="161"/>
      <c r="EI18" s="159"/>
      <c r="EJ18" s="160"/>
      <c r="EK18" s="160"/>
      <c r="EL18" s="161"/>
      <c r="EM18" s="159"/>
      <c r="EN18" s="160"/>
      <c r="EO18" s="160"/>
      <c r="EP18" s="161"/>
      <c r="EQ18" s="159"/>
      <c r="ER18" s="160"/>
      <c r="ES18" s="160"/>
      <c r="ET18" s="161"/>
      <c r="EU18" s="159"/>
      <c r="EV18" s="160"/>
      <c r="EW18" s="163"/>
      <c r="EX18" s="164"/>
      <c r="EY18" s="165" t="s">
        <v>127</v>
      </c>
    </row>
    <row r="19" spans="1:155" ht="17.25" hidden="1">
      <c r="A19" s="254"/>
      <c r="B19" s="255"/>
      <c r="C19" s="143"/>
      <c r="D19" s="144"/>
      <c r="E19" s="144"/>
      <c r="F19" s="145"/>
      <c r="G19" s="146"/>
      <c r="H19" s="147"/>
      <c r="I19" s="147"/>
      <c r="J19" s="148"/>
      <c r="K19" s="146"/>
      <c r="L19" s="147"/>
      <c r="M19" s="147"/>
      <c r="N19" s="148"/>
      <c r="O19" s="146"/>
      <c r="P19" s="147"/>
      <c r="Q19" s="147"/>
      <c r="R19" s="148"/>
      <c r="S19" s="146"/>
      <c r="T19" s="147"/>
      <c r="U19" s="147"/>
      <c r="V19" s="148"/>
      <c r="W19" s="146"/>
      <c r="X19" s="147"/>
      <c r="Y19" s="147"/>
      <c r="Z19" s="148"/>
      <c r="AA19" s="146"/>
      <c r="AB19" s="147"/>
      <c r="AC19" s="147"/>
      <c r="AD19" s="148"/>
      <c r="AE19" s="146"/>
      <c r="AF19" s="147"/>
      <c r="AG19" s="147"/>
      <c r="AH19" s="148"/>
      <c r="AI19" s="146"/>
      <c r="AJ19" s="147"/>
      <c r="AK19" s="166"/>
      <c r="AL19" s="167"/>
      <c r="AM19" s="263">
        <v>1.5</v>
      </c>
      <c r="AN19" s="264"/>
      <c r="AO19" s="264"/>
      <c r="AP19" s="265"/>
      <c r="AQ19" s="263">
        <f>AM19+1</f>
        <v>2.5</v>
      </c>
      <c r="AR19" s="264"/>
      <c r="AS19" s="264"/>
      <c r="AT19" s="265"/>
      <c r="AU19" s="263">
        <f t="shared" ref="AU19" si="77">AQ19+1</f>
        <v>3.5</v>
      </c>
      <c r="AV19" s="264"/>
      <c r="AW19" s="264"/>
      <c r="AX19" s="265"/>
      <c r="AY19" s="263">
        <f t="shared" ref="AY19" si="78">AU19+1</f>
        <v>4.5</v>
      </c>
      <c r="AZ19" s="264"/>
      <c r="BA19" s="264"/>
      <c r="BB19" s="265"/>
      <c r="BC19" s="263">
        <f t="shared" ref="BC19" si="79">AY19+1</f>
        <v>5.5</v>
      </c>
      <c r="BD19" s="264"/>
      <c r="BE19" s="264"/>
      <c r="BF19" s="265"/>
      <c r="BG19" s="263">
        <f t="shared" ref="BG19" si="80">BC19+1</f>
        <v>6.5</v>
      </c>
      <c r="BH19" s="264"/>
      <c r="BI19" s="264"/>
      <c r="BJ19" s="265"/>
      <c r="BK19" s="263">
        <f t="shared" ref="BK19" si="81">BG19+1</f>
        <v>7.5</v>
      </c>
      <c r="BL19" s="264"/>
      <c r="BM19" s="264"/>
      <c r="BN19" s="265"/>
      <c r="BO19" s="263">
        <f t="shared" ref="BO19" si="82">BK19+1</f>
        <v>8.5</v>
      </c>
      <c r="BP19" s="264"/>
      <c r="BQ19" s="264"/>
      <c r="BR19" s="265"/>
      <c r="BS19" s="263">
        <f t="shared" ref="BS19" si="83">BO19+1</f>
        <v>9.5</v>
      </c>
      <c r="BT19" s="264"/>
      <c r="BU19" s="264"/>
      <c r="BV19" s="265"/>
      <c r="BW19" s="263">
        <f t="shared" ref="BW19" si="84">BS19+1</f>
        <v>10.5</v>
      </c>
      <c r="BX19" s="264"/>
      <c r="BY19" s="264"/>
      <c r="BZ19" s="265"/>
      <c r="CA19" s="263">
        <f t="shared" ref="CA19" si="85">BW19+1</f>
        <v>11.5</v>
      </c>
      <c r="CB19" s="264"/>
      <c r="CC19" s="264"/>
      <c r="CD19" s="265"/>
      <c r="CE19" s="263">
        <f t="shared" ref="CE19" si="86">CA19+1</f>
        <v>12.5</v>
      </c>
      <c r="CF19" s="264"/>
      <c r="CG19" s="264"/>
      <c r="CH19" s="265"/>
      <c r="CI19" s="263">
        <f t="shared" ref="CI19" si="87">CE19+1</f>
        <v>13.5</v>
      </c>
      <c r="CJ19" s="264"/>
      <c r="CK19" s="264"/>
      <c r="CL19" s="265"/>
      <c r="CM19" s="263">
        <f t="shared" ref="CM19" si="88">CI19+1</f>
        <v>14.5</v>
      </c>
      <c r="CN19" s="264"/>
      <c r="CO19" s="264"/>
      <c r="CP19" s="265"/>
      <c r="CQ19" s="263">
        <f t="shared" ref="CQ19" si="89">CM19+1</f>
        <v>15.5</v>
      </c>
      <c r="CR19" s="264"/>
      <c r="CS19" s="264"/>
      <c r="CT19" s="265"/>
      <c r="CU19" s="168"/>
      <c r="CV19" s="166"/>
      <c r="CW19" s="149"/>
      <c r="CX19" s="150"/>
      <c r="CY19" s="151"/>
      <c r="CZ19" s="149"/>
      <c r="DA19" s="144"/>
      <c r="DB19" s="145"/>
      <c r="DC19" s="143"/>
      <c r="DD19" s="144"/>
      <c r="DE19" s="144"/>
      <c r="DF19" s="145"/>
      <c r="DG19" s="143"/>
      <c r="DH19" s="144"/>
      <c r="DI19" s="144"/>
      <c r="DJ19" s="145"/>
      <c r="DK19" s="143"/>
      <c r="DL19" s="144"/>
      <c r="DM19" s="144"/>
      <c r="DN19" s="145"/>
      <c r="DO19" s="143"/>
      <c r="DP19" s="144"/>
      <c r="DQ19" s="144"/>
      <c r="DR19" s="145"/>
      <c r="DS19" s="143"/>
      <c r="DT19" s="144"/>
      <c r="DU19" s="144"/>
      <c r="DV19" s="145"/>
      <c r="DW19" s="143"/>
      <c r="DX19" s="144"/>
      <c r="DY19" s="144"/>
      <c r="DZ19" s="145"/>
      <c r="EA19" s="143"/>
      <c r="EB19" s="144"/>
      <c r="EC19" s="144"/>
      <c r="ED19" s="145"/>
      <c r="EE19" s="143"/>
      <c r="EF19" s="144"/>
      <c r="EG19" s="144"/>
      <c r="EH19" s="145"/>
      <c r="EI19" s="143"/>
      <c r="EJ19" s="144"/>
      <c r="EK19" s="144"/>
      <c r="EL19" s="145"/>
      <c r="EM19" s="143"/>
      <c r="EN19" s="144"/>
      <c r="EO19" s="144"/>
      <c r="EP19" s="145"/>
      <c r="EQ19" s="143"/>
      <c r="ER19" s="144"/>
      <c r="ES19" s="144"/>
      <c r="ET19" s="145"/>
      <c r="EU19" s="143"/>
      <c r="EV19" s="144"/>
      <c r="EW19" s="147"/>
      <c r="EX19" s="148"/>
      <c r="EY19" s="152" t="s">
        <v>128</v>
      </c>
    </row>
    <row r="20" spans="1:155" ht="17.25" hidden="1">
      <c r="A20" s="256"/>
      <c r="B20" s="257"/>
      <c r="C20" s="153"/>
      <c r="D20" s="154"/>
      <c r="E20" s="154"/>
      <c r="F20" s="155"/>
      <c r="G20" s="156"/>
      <c r="H20" s="157"/>
      <c r="I20" s="157"/>
      <c r="J20" s="158"/>
      <c r="K20" s="156"/>
      <c r="L20" s="157"/>
      <c r="M20" s="157"/>
      <c r="N20" s="158"/>
      <c r="O20" s="156"/>
      <c r="P20" s="157"/>
      <c r="Q20" s="157"/>
      <c r="R20" s="158"/>
      <c r="S20" s="156"/>
      <c r="T20" s="157"/>
      <c r="U20" s="157"/>
      <c r="V20" s="158"/>
      <c r="W20" s="156"/>
      <c r="X20" s="157"/>
      <c r="Y20" s="157"/>
      <c r="Z20" s="158"/>
      <c r="AA20" s="156"/>
      <c r="AB20" s="157"/>
      <c r="AC20" s="157"/>
      <c r="AD20" s="158"/>
      <c r="AE20" s="153"/>
      <c r="AF20" s="154"/>
      <c r="AG20" s="154"/>
      <c r="AH20" s="155"/>
      <c r="AI20" s="153"/>
      <c r="AJ20" s="154"/>
      <c r="AK20" s="154"/>
      <c r="AL20" s="155"/>
      <c r="AM20" s="153"/>
      <c r="AN20" s="154"/>
      <c r="AO20" s="154"/>
      <c r="AP20" s="155"/>
      <c r="AQ20" s="153"/>
      <c r="AR20" s="154"/>
      <c r="AS20" s="154"/>
      <c r="AT20" s="155"/>
      <c r="AU20" s="153"/>
      <c r="AV20" s="154"/>
      <c r="AW20" s="154"/>
      <c r="AX20" s="155"/>
      <c r="AY20" s="153"/>
      <c r="AZ20" s="154"/>
      <c r="BA20" s="154"/>
      <c r="BB20" s="155"/>
      <c r="BC20" s="153"/>
      <c r="BD20" s="154"/>
      <c r="BE20" s="154"/>
      <c r="BF20" s="155"/>
      <c r="BG20" s="153"/>
      <c r="BH20" s="154"/>
      <c r="BI20" s="154"/>
      <c r="BJ20" s="155"/>
      <c r="BK20" s="153"/>
      <c r="BL20" s="154"/>
      <c r="BM20" s="154"/>
      <c r="BN20" s="155"/>
      <c r="BO20" s="153"/>
      <c r="BP20" s="154"/>
      <c r="BQ20" s="154"/>
      <c r="BR20" s="155"/>
      <c r="BS20" s="153"/>
      <c r="BT20" s="154"/>
      <c r="BU20" s="154"/>
      <c r="BV20" s="155"/>
      <c r="BW20" s="153"/>
      <c r="BX20" s="154"/>
      <c r="BY20" s="154"/>
      <c r="BZ20" s="155"/>
      <c r="CA20" s="153"/>
      <c r="CB20" s="154"/>
      <c r="CC20" s="154"/>
      <c r="CD20" s="155"/>
      <c r="CE20" s="153"/>
      <c r="CF20" s="154"/>
      <c r="CG20" s="154"/>
      <c r="CH20" s="155"/>
      <c r="CI20" s="153"/>
      <c r="CJ20" s="154"/>
      <c r="CK20" s="154"/>
      <c r="CL20" s="155"/>
      <c r="CM20" s="153"/>
      <c r="CN20" s="154"/>
      <c r="CO20" s="154"/>
      <c r="CP20" s="155"/>
      <c r="CQ20" s="153"/>
      <c r="CR20" s="154"/>
      <c r="CS20" s="154"/>
      <c r="CT20" s="155"/>
      <c r="CU20" s="153"/>
      <c r="CV20" s="154"/>
      <c r="CW20" s="154"/>
      <c r="CX20" s="155"/>
      <c r="CY20" s="153"/>
      <c r="CZ20" s="154"/>
      <c r="DA20" s="154"/>
      <c r="DB20" s="155"/>
      <c r="DC20" s="153"/>
      <c r="DD20" s="154"/>
      <c r="DE20" s="154"/>
      <c r="DF20" s="155"/>
      <c r="DG20" s="153"/>
      <c r="DH20" s="154"/>
      <c r="DI20" s="154"/>
      <c r="DJ20" s="155"/>
      <c r="DK20" s="153"/>
      <c r="DL20" s="154"/>
      <c r="DM20" s="154"/>
      <c r="DN20" s="155"/>
      <c r="DO20" s="153"/>
      <c r="DP20" s="154"/>
      <c r="DQ20" s="154"/>
      <c r="DR20" s="155"/>
      <c r="DS20" s="153"/>
      <c r="DT20" s="154"/>
      <c r="DU20" s="154"/>
      <c r="DV20" s="155"/>
      <c r="DW20" s="153"/>
      <c r="DX20" s="154"/>
      <c r="DY20" s="154"/>
      <c r="DZ20" s="155"/>
      <c r="EA20" s="153"/>
      <c r="EB20" s="154"/>
      <c r="EC20" s="154"/>
      <c r="ED20" s="155"/>
      <c r="EE20" s="153"/>
      <c r="EF20" s="154"/>
      <c r="EG20" s="154"/>
      <c r="EH20" s="155"/>
      <c r="EI20" s="153"/>
      <c r="EJ20" s="154"/>
      <c r="EK20" s="154"/>
      <c r="EL20" s="155"/>
      <c r="EM20" s="153"/>
      <c r="EN20" s="154"/>
      <c r="EO20" s="154"/>
      <c r="EP20" s="155"/>
      <c r="EQ20" s="153"/>
      <c r="ER20" s="154"/>
      <c r="ES20" s="154"/>
      <c r="ET20" s="155"/>
      <c r="EU20" s="153"/>
      <c r="EV20" s="154"/>
      <c r="EW20" s="157"/>
      <c r="EX20" s="158"/>
      <c r="EY20" s="169" t="s">
        <v>129</v>
      </c>
    </row>
    <row r="21" spans="1:155" ht="17.25" hidden="1">
      <c r="A21" s="261" t="s">
        <v>130</v>
      </c>
      <c r="B21" s="262"/>
      <c r="C21" s="159"/>
      <c r="D21" s="160"/>
      <c r="E21" s="160"/>
      <c r="F21" s="161"/>
      <c r="G21" s="162"/>
      <c r="H21" s="163"/>
      <c r="I21" s="163"/>
      <c r="J21" s="164"/>
      <c r="K21" s="162"/>
      <c r="L21" s="163"/>
      <c r="M21" s="163"/>
      <c r="N21" s="164"/>
      <c r="O21" s="162"/>
      <c r="P21" s="163"/>
      <c r="Q21" s="163"/>
      <c r="R21" s="164"/>
      <c r="S21" s="162"/>
      <c r="T21" s="163"/>
      <c r="U21" s="163"/>
      <c r="V21" s="164"/>
      <c r="W21" s="162"/>
      <c r="X21" s="163"/>
      <c r="Y21" s="163"/>
      <c r="Z21" s="164"/>
      <c r="AA21" s="162"/>
      <c r="AB21" s="163"/>
      <c r="AC21" s="163"/>
      <c r="AD21" s="164"/>
      <c r="AE21" s="159"/>
      <c r="AF21" s="160"/>
      <c r="AG21" s="160"/>
      <c r="AH21" s="161"/>
      <c r="AI21" s="159"/>
      <c r="AJ21" s="160"/>
      <c r="AK21" s="160"/>
      <c r="AL21" s="161"/>
      <c r="AM21" s="159"/>
      <c r="AN21" s="160"/>
      <c r="AO21" s="160"/>
      <c r="AP21" s="161"/>
      <c r="AQ21" s="159"/>
      <c r="AR21" s="160"/>
      <c r="AS21" s="160"/>
      <c r="AT21" s="161"/>
      <c r="AU21" s="159"/>
      <c r="AV21" s="160"/>
      <c r="AW21" s="160"/>
      <c r="AX21" s="161"/>
      <c r="AY21" s="159"/>
      <c r="AZ21" s="160"/>
      <c r="BA21" s="160"/>
      <c r="BB21" s="161"/>
      <c r="BC21" s="159"/>
      <c r="BD21" s="160"/>
      <c r="BE21" s="160"/>
      <c r="BF21" s="161"/>
      <c r="BG21" s="159"/>
      <c r="BH21" s="160"/>
      <c r="BI21" s="160"/>
      <c r="BJ21" s="161"/>
      <c r="BK21" s="159"/>
      <c r="BL21" s="160"/>
      <c r="BM21" s="160"/>
      <c r="BN21" s="161"/>
      <c r="BO21" s="159"/>
      <c r="BP21" s="160"/>
      <c r="BQ21" s="160"/>
      <c r="BR21" s="161"/>
      <c r="BS21" s="159"/>
      <c r="BT21" s="160"/>
      <c r="BU21" s="160"/>
      <c r="BV21" s="161"/>
      <c r="BW21" s="159"/>
      <c r="BX21" s="160"/>
      <c r="BY21" s="160"/>
      <c r="BZ21" s="161"/>
      <c r="CA21" s="159"/>
      <c r="CB21" s="160"/>
      <c r="CC21" s="160"/>
      <c r="CD21" s="161"/>
      <c r="CE21" s="159"/>
      <c r="CF21" s="160"/>
      <c r="CG21" s="160"/>
      <c r="CH21" s="161"/>
      <c r="CI21" s="159"/>
      <c r="CJ21" s="160"/>
      <c r="CK21" s="160"/>
      <c r="CL21" s="161"/>
      <c r="CM21" s="159"/>
      <c r="CN21" s="160"/>
      <c r="CO21" s="160"/>
      <c r="CP21" s="161"/>
      <c r="CQ21" s="159"/>
      <c r="CR21" s="160"/>
      <c r="CS21" s="160"/>
      <c r="CT21" s="161"/>
      <c r="CU21" s="159"/>
      <c r="CV21" s="160"/>
      <c r="CW21" s="160"/>
      <c r="CX21" s="161"/>
      <c r="CY21" s="159"/>
      <c r="CZ21" s="160"/>
      <c r="DA21" s="160"/>
      <c r="DB21" s="161"/>
      <c r="DC21" s="159"/>
      <c r="DD21" s="160"/>
      <c r="DE21" s="160"/>
      <c r="DF21" s="161"/>
      <c r="DG21" s="159"/>
      <c r="DH21" s="160"/>
      <c r="DI21" s="160"/>
      <c r="DJ21" s="161"/>
      <c r="DK21" s="159"/>
      <c r="DL21" s="160"/>
      <c r="DM21" s="160"/>
      <c r="DN21" s="161"/>
      <c r="DO21" s="159"/>
      <c r="DP21" s="160"/>
      <c r="DQ21" s="160"/>
      <c r="DR21" s="161"/>
      <c r="DS21" s="159"/>
      <c r="DT21" s="160"/>
      <c r="DU21" s="160"/>
      <c r="DV21" s="161"/>
      <c r="DW21" s="159"/>
      <c r="DX21" s="160"/>
      <c r="DY21" s="160"/>
      <c r="DZ21" s="161"/>
      <c r="EA21" s="159"/>
      <c r="EB21" s="160"/>
      <c r="EC21" s="160"/>
      <c r="ED21" s="161"/>
      <c r="EE21" s="159"/>
      <c r="EF21" s="160"/>
      <c r="EG21" s="160"/>
      <c r="EH21" s="161"/>
      <c r="EI21" s="159"/>
      <c r="EJ21" s="160"/>
      <c r="EK21" s="160"/>
      <c r="EL21" s="161"/>
      <c r="EM21" s="159"/>
      <c r="EN21" s="160"/>
      <c r="EO21" s="160"/>
      <c r="EP21" s="161"/>
      <c r="EQ21" s="159"/>
      <c r="ER21" s="160"/>
      <c r="ES21" s="160"/>
      <c r="ET21" s="161"/>
      <c r="EU21" s="159"/>
      <c r="EV21" s="160"/>
      <c r="EW21" s="163"/>
      <c r="EX21" s="164"/>
      <c r="EY21" s="165" t="s">
        <v>131</v>
      </c>
    </row>
    <row r="22" spans="1:155" ht="17.25" hidden="1">
      <c r="A22" s="254"/>
      <c r="B22" s="255"/>
      <c r="C22" s="143"/>
      <c r="D22" s="144"/>
      <c r="E22" s="144"/>
      <c r="F22" s="145"/>
      <c r="G22" s="146"/>
      <c r="H22" s="147"/>
      <c r="I22" s="147"/>
      <c r="J22" s="148"/>
      <c r="K22" s="146"/>
      <c r="L22" s="147"/>
      <c r="M22" s="147"/>
      <c r="N22" s="148"/>
      <c r="O22" s="146"/>
      <c r="P22" s="147"/>
      <c r="Q22" s="147"/>
      <c r="R22" s="148"/>
      <c r="S22" s="146"/>
      <c r="T22" s="147"/>
      <c r="U22" s="147"/>
      <c r="V22" s="148"/>
      <c r="W22" s="146"/>
      <c r="X22" s="147"/>
      <c r="Y22" s="147"/>
      <c r="Z22" s="148"/>
      <c r="AA22" s="146"/>
      <c r="AB22" s="147"/>
      <c r="AC22" s="147"/>
      <c r="AD22" s="148"/>
      <c r="AE22" s="143"/>
      <c r="AF22" s="144"/>
      <c r="AG22" s="144"/>
      <c r="AH22" s="145"/>
      <c r="AI22" s="146"/>
      <c r="AJ22" s="147"/>
      <c r="AK22" s="147"/>
      <c r="AL22" s="148"/>
      <c r="AM22" s="146"/>
      <c r="AN22" s="147"/>
      <c r="AO22" s="147"/>
      <c r="AP22" s="148"/>
      <c r="AQ22" s="146"/>
      <c r="AR22" s="147"/>
      <c r="AS22" s="147"/>
      <c r="AT22" s="148"/>
      <c r="AU22" s="146"/>
      <c r="AV22" s="147"/>
      <c r="AW22" s="147"/>
      <c r="AX22" s="148"/>
      <c r="AY22" s="146"/>
      <c r="AZ22" s="147"/>
      <c r="BA22" s="147"/>
      <c r="BB22" s="148"/>
      <c r="BC22" s="146"/>
      <c r="BD22" s="147"/>
      <c r="BE22" s="147"/>
      <c r="BF22" s="148"/>
      <c r="BG22" s="146"/>
      <c r="BH22" s="147"/>
      <c r="BI22" s="147"/>
      <c r="BJ22" s="148"/>
      <c r="BK22" s="258">
        <v>1</v>
      </c>
      <c r="BL22" s="259"/>
      <c r="BM22" s="259"/>
      <c r="BN22" s="260"/>
      <c r="BO22" s="258">
        <f>BK22+1</f>
        <v>2</v>
      </c>
      <c r="BP22" s="259"/>
      <c r="BQ22" s="259"/>
      <c r="BR22" s="260"/>
      <c r="BS22" s="258">
        <f t="shared" ref="BS22" si="90">BO22+1</f>
        <v>3</v>
      </c>
      <c r="BT22" s="259"/>
      <c r="BU22" s="259"/>
      <c r="BV22" s="260"/>
      <c r="BW22" s="258">
        <f t="shared" ref="BW22" si="91">BS22+1</f>
        <v>4</v>
      </c>
      <c r="BX22" s="259"/>
      <c r="BY22" s="259"/>
      <c r="BZ22" s="260"/>
      <c r="CA22" s="258">
        <f t="shared" ref="CA22" si="92">BW22+1</f>
        <v>5</v>
      </c>
      <c r="CB22" s="259"/>
      <c r="CC22" s="259"/>
      <c r="CD22" s="260"/>
      <c r="CE22" s="258">
        <f t="shared" ref="CE22" si="93">CA22+1</f>
        <v>6</v>
      </c>
      <c r="CF22" s="259"/>
      <c r="CG22" s="259"/>
      <c r="CH22" s="260"/>
      <c r="CI22" s="258">
        <f t="shared" ref="CI22" si="94">CE22+1</f>
        <v>7</v>
      </c>
      <c r="CJ22" s="259"/>
      <c r="CK22" s="259"/>
      <c r="CL22" s="260"/>
      <c r="CM22" s="258">
        <f t="shared" ref="CM22" si="95">CI22+1</f>
        <v>8</v>
      </c>
      <c r="CN22" s="259"/>
      <c r="CO22" s="259"/>
      <c r="CP22" s="260"/>
      <c r="CQ22" s="258">
        <f t="shared" ref="CQ22" si="96">CM22+1</f>
        <v>9</v>
      </c>
      <c r="CR22" s="259"/>
      <c r="CS22" s="259"/>
      <c r="CT22" s="260"/>
      <c r="CU22" s="151"/>
      <c r="CV22" s="149"/>
      <c r="CW22" s="166"/>
      <c r="CX22" s="167"/>
      <c r="CY22" s="263">
        <v>11</v>
      </c>
      <c r="CZ22" s="264"/>
      <c r="DA22" s="264"/>
      <c r="DB22" s="265"/>
      <c r="DC22" s="263">
        <f>CY22+1</f>
        <v>12</v>
      </c>
      <c r="DD22" s="264"/>
      <c r="DE22" s="264"/>
      <c r="DF22" s="265"/>
      <c r="DG22" s="263">
        <f>DC22+1</f>
        <v>13</v>
      </c>
      <c r="DH22" s="264"/>
      <c r="DI22" s="264"/>
      <c r="DJ22" s="265"/>
      <c r="DK22" s="263">
        <f t="shared" ref="DK22" si="97">DG22+1</f>
        <v>14</v>
      </c>
      <c r="DL22" s="264"/>
      <c r="DM22" s="264"/>
      <c r="DN22" s="265"/>
      <c r="DO22" s="263">
        <f t="shared" ref="DO22" si="98">DK22+1</f>
        <v>15</v>
      </c>
      <c r="DP22" s="264"/>
      <c r="DQ22" s="264"/>
      <c r="DR22" s="265"/>
      <c r="DS22" s="263">
        <f t="shared" ref="DS22" si="99">DO22+1</f>
        <v>16</v>
      </c>
      <c r="DT22" s="264"/>
      <c r="DU22" s="264"/>
      <c r="DV22" s="265"/>
      <c r="DW22" s="263">
        <f t="shared" ref="DW22" si="100">DS22+1</f>
        <v>17</v>
      </c>
      <c r="DX22" s="264"/>
      <c r="DY22" s="264"/>
      <c r="DZ22" s="265"/>
      <c r="EA22" s="263">
        <f t="shared" ref="EA22" si="101">DW22+1</f>
        <v>18</v>
      </c>
      <c r="EB22" s="264"/>
      <c r="EC22" s="264"/>
      <c r="ED22" s="265"/>
      <c r="EE22" s="263">
        <f t="shared" ref="EE22" si="102">EA22+1</f>
        <v>19</v>
      </c>
      <c r="EF22" s="264"/>
      <c r="EG22" s="264"/>
      <c r="EH22" s="265"/>
      <c r="EI22" s="263">
        <f t="shared" ref="EI22" si="103">EE22+1</f>
        <v>20</v>
      </c>
      <c r="EJ22" s="264"/>
      <c r="EK22" s="264"/>
      <c r="EL22" s="265"/>
      <c r="EM22" s="263">
        <f t="shared" ref="EM22" si="104">EI22+1</f>
        <v>21</v>
      </c>
      <c r="EN22" s="264"/>
      <c r="EO22" s="264"/>
      <c r="EP22" s="265"/>
      <c r="EQ22" s="263">
        <f t="shared" ref="EQ22" si="105">EM22+1</f>
        <v>22</v>
      </c>
      <c r="ER22" s="264"/>
      <c r="ES22" s="264"/>
      <c r="ET22" s="265"/>
      <c r="EU22" s="168"/>
      <c r="EV22" s="166"/>
      <c r="EW22" s="147"/>
      <c r="EX22" s="148"/>
      <c r="EY22" s="152" t="s">
        <v>132</v>
      </c>
    </row>
    <row r="23" spans="1:155" ht="17.25" hidden="1">
      <c r="A23" s="256"/>
      <c r="B23" s="257"/>
      <c r="C23" s="153"/>
      <c r="D23" s="154"/>
      <c r="E23" s="154"/>
      <c r="F23" s="155"/>
      <c r="G23" s="156"/>
      <c r="H23" s="157"/>
      <c r="I23" s="157"/>
      <c r="J23" s="158"/>
      <c r="K23" s="156"/>
      <c r="L23" s="157"/>
      <c r="M23" s="157"/>
      <c r="N23" s="158"/>
      <c r="O23" s="156"/>
      <c r="P23" s="157"/>
      <c r="Q23" s="157"/>
      <c r="R23" s="158"/>
      <c r="S23" s="156"/>
      <c r="T23" s="157"/>
      <c r="U23" s="157"/>
      <c r="V23" s="158"/>
      <c r="W23" s="156"/>
      <c r="X23" s="157"/>
      <c r="Y23" s="157"/>
      <c r="Z23" s="158"/>
      <c r="AA23" s="156"/>
      <c r="AB23" s="157"/>
      <c r="AC23" s="157"/>
      <c r="AD23" s="158"/>
      <c r="AE23" s="153"/>
      <c r="AF23" s="154"/>
      <c r="AG23" s="154"/>
      <c r="AH23" s="155"/>
      <c r="AI23" s="153"/>
      <c r="AJ23" s="154"/>
      <c r="AK23" s="154"/>
      <c r="AL23" s="155"/>
      <c r="AM23" s="153"/>
      <c r="AN23" s="154"/>
      <c r="AO23" s="154"/>
      <c r="AP23" s="155"/>
      <c r="AQ23" s="153"/>
      <c r="AR23" s="154"/>
      <c r="AS23" s="154"/>
      <c r="AT23" s="155"/>
      <c r="AU23" s="153"/>
      <c r="AV23" s="154"/>
      <c r="AW23" s="154"/>
      <c r="AX23" s="155"/>
      <c r="AY23" s="153"/>
      <c r="AZ23" s="154"/>
      <c r="BA23" s="154"/>
      <c r="BB23" s="155"/>
      <c r="BC23" s="153"/>
      <c r="BD23" s="154"/>
      <c r="BE23" s="154"/>
      <c r="BF23" s="155"/>
      <c r="BG23" s="153"/>
      <c r="BH23" s="154"/>
      <c r="BI23" s="154"/>
      <c r="BJ23" s="155"/>
      <c r="BK23" s="153"/>
      <c r="BL23" s="154"/>
      <c r="BM23" s="154"/>
      <c r="BN23" s="155"/>
      <c r="BO23" s="153"/>
      <c r="BP23" s="154"/>
      <c r="BQ23" s="154"/>
      <c r="BR23" s="155"/>
      <c r="BS23" s="153"/>
      <c r="BT23" s="154"/>
      <c r="BU23" s="154"/>
      <c r="BV23" s="155"/>
      <c r="BW23" s="153"/>
      <c r="BX23" s="154"/>
      <c r="BY23" s="154"/>
      <c r="BZ23" s="155"/>
      <c r="CA23" s="153"/>
      <c r="CB23" s="154"/>
      <c r="CC23" s="154"/>
      <c r="CD23" s="155"/>
      <c r="CE23" s="153"/>
      <c r="CF23" s="154"/>
      <c r="CG23" s="154"/>
      <c r="CH23" s="155"/>
      <c r="CI23" s="153"/>
      <c r="CJ23" s="154"/>
      <c r="CK23" s="154"/>
      <c r="CL23" s="155"/>
      <c r="CM23" s="153"/>
      <c r="CN23" s="154"/>
      <c r="CO23" s="154"/>
      <c r="CP23" s="155"/>
      <c r="CQ23" s="153"/>
      <c r="CR23" s="154"/>
      <c r="CS23" s="154"/>
      <c r="CT23" s="155"/>
      <c r="CU23" s="153"/>
      <c r="CV23" s="154"/>
      <c r="CW23" s="154"/>
      <c r="CX23" s="155"/>
      <c r="CY23" s="153"/>
      <c r="CZ23" s="154"/>
      <c r="DA23" s="154"/>
      <c r="DB23" s="155"/>
      <c r="DC23" s="153"/>
      <c r="DD23" s="154"/>
      <c r="DE23" s="154"/>
      <c r="DF23" s="155"/>
      <c r="DG23" s="153"/>
      <c r="DH23" s="154"/>
      <c r="DI23" s="154"/>
      <c r="DJ23" s="155"/>
      <c r="DK23" s="153"/>
      <c r="DL23" s="154"/>
      <c r="DM23" s="154"/>
      <c r="DN23" s="155"/>
      <c r="DO23" s="153"/>
      <c r="DP23" s="154"/>
      <c r="DQ23" s="154"/>
      <c r="DR23" s="155"/>
      <c r="DS23" s="153"/>
      <c r="DT23" s="154"/>
      <c r="DU23" s="154"/>
      <c r="DV23" s="155"/>
      <c r="DW23" s="153"/>
      <c r="DX23" s="154"/>
      <c r="DY23" s="154"/>
      <c r="DZ23" s="155"/>
      <c r="EA23" s="153"/>
      <c r="EB23" s="154"/>
      <c r="EC23" s="154"/>
      <c r="ED23" s="155"/>
      <c r="EE23" s="153"/>
      <c r="EF23" s="154"/>
      <c r="EG23" s="154"/>
      <c r="EH23" s="155"/>
      <c r="EI23" s="153"/>
      <c r="EJ23" s="154"/>
      <c r="EK23" s="154"/>
      <c r="EL23" s="155"/>
      <c r="EM23" s="153"/>
      <c r="EN23" s="154"/>
      <c r="EO23" s="154"/>
      <c r="EP23" s="155"/>
      <c r="EQ23" s="153"/>
      <c r="ER23" s="154"/>
      <c r="ES23" s="154"/>
      <c r="ET23" s="155"/>
      <c r="EU23" s="153"/>
      <c r="EV23" s="154"/>
      <c r="EW23" s="157"/>
      <c r="EX23" s="158"/>
      <c r="EY23" s="169" t="s">
        <v>133</v>
      </c>
    </row>
    <row r="24" spans="1:155" ht="17.25" hidden="1">
      <c r="A24" s="261" t="s">
        <v>134</v>
      </c>
      <c r="B24" s="262"/>
      <c r="C24" s="159"/>
      <c r="D24" s="160"/>
      <c r="E24" s="160"/>
      <c r="F24" s="161"/>
      <c r="G24" s="162"/>
      <c r="H24" s="163"/>
      <c r="I24" s="163"/>
      <c r="J24" s="164"/>
      <c r="K24" s="162"/>
      <c r="L24" s="163"/>
      <c r="M24" s="163"/>
      <c r="N24" s="164"/>
      <c r="O24" s="162"/>
      <c r="P24" s="163"/>
      <c r="Q24" s="163"/>
      <c r="R24" s="164"/>
      <c r="S24" s="162"/>
      <c r="T24" s="163"/>
      <c r="U24" s="163"/>
      <c r="V24" s="164"/>
      <c r="W24" s="162"/>
      <c r="X24" s="163"/>
      <c r="Y24" s="163"/>
      <c r="Z24" s="164"/>
      <c r="AA24" s="162"/>
      <c r="AB24" s="163"/>
      <c r="AC24" s="163"/>
      <c r="AD24" s="164"/>
      <c r="AE24" s="159"/>
      <c r="AF24" s="160"/>
      <c r="AG24" s="160"/>
      <c r="AH24" s="161"/>
      <c r="AI24" s="159"/>
      <c r="AJ24" s="160"/>
      <c r="AK24" s="160"/>
      <c r="AL24" s="161"/>
      <c r="AM24" s="159"/>
      <c r="AN24" s="160"/>
      <c r="AO24" s="160"/>
      <c r="AP24" s="161"/>
      <c r="AQ24" s="159"/>
      <c r="AR24" s="160"/>
      <c r="AS24" s="160"/>
      <c r="AT24" s="161"/>
      <c r="AU24" s="159"/>
      <c r="AV24" s="160"/>
      <c r="AW24" s="160"/>
      <c r="AX24" s="161"/>
      <c r="AY24" s="159"/>
      <c r="AZ24" s="160"/>
      <c r="BA24" s="160"/>
      <c r="BB24" s="161"/>
      <c r="BC24" s="159"/>
      <c r="BD24" s="160"/>
      <c r="BE24" s="160"/>
      <c r="BF24" s="161"/>
      <c r="BG24" s="159"/>
      <c r="BH24" s="160"/>
      <c r="BI24" s="160"/>
      <c r="BJ24" s="161"/>
      <c r="BK24" s="159"/>
      <c r="BL24" s="160"/>
      <c r="BM24" s="160"/>
      <c r="BN24" s="161"/>
      <c r="BO24" s="159"/>
      <c r="BP24" s="160"/>
      <c r="BQ24" s="160"/>
      <c r="BR24" s="161"/>
      <c r="BS24" s="159"/>
      <c r="BT24" s="160"/>
      <c r="BU24" s="160"/>
      <c r="BV24" s="161"/>
      <c r="BW24" s="159"/>
      <c r="BX24" s="160"/>
      <c r="BY24" s="160"/>
      <c r="BZ24" s="161"/>
      <c r="CA24" s="159"/>
      <c r="CB24" s="160"/>
      <c r="CC24" s="160"/>
      <c r="CD24" s="161"/>
      <c r="CE24" s="159"/>
      <c r="CF24" s="160"/>
      <c r="CG24" s="160"/>
      <c r="CH24" s="161"/>
      <c r="CI24" s="159"/>
      <c r="CJ24" s="160"/>
      <c r="CK24" s="160"/>
      <c r="CL24" s="161"/>
      <c r="CM24" s="159"/>
      <c r="CN24" s="160"/>
      <c r="CO24" s="160"/>
      <c r="CP24" s="161"/>
      <c r="CQ24" s="159"/>
      <c r="CR24" s="160"/>
      <c r="CS24" s="160"/>
      <c r="CT24" s="161"/>
      <c r="CU24" s="159"/>
      <c r="CV24" s="160"/>
      <c r="CW24" s="160"/>
      <c r="CX24" s="161"/>
      <c r="CY24" s="159"/>
      <c r="CZ24" s="160"/>
      <c r="DA24" s="160"/>
      <c r="DB24" s="161"/>
      <c r="DC24" s="159"/>
      <c r="DD24" s="160"/>
      <c r="DE24" s="160"/>
      <c r="DF24" s="161"/>
      <c r="DG24" s="159"/>
      <c r="DH24" s="160"/>
      <c r="DI24" s="160"/>
      <c r="DJ24" s="161"/>
      <c r="DK24" s="159"/>
      <c r="DL24" s="160"/>
      <c r="DM24" s="160"/>
      <c r="DN24" s="161"/>
      <c r="DO24" s="159"/>
      <c r="DP24" s="160"/>
      <c r="DQ24" s="160"/>
      <c r="DR24" s="161"/>
      <c r="DS24" s="159"/>
      <c r="DT24" s="160"/>
      <c r="DU24" s="160"/>
      <c r="DV24" s="161"/>
      <c r="DW24" s="159"/>
      <c r="DX24" s="160"/>
      <c r="DY24" s="160"/>
      <c r="DZ24" s="161"/>
      <c r="EA24" s="159"/>
      <c r="EB24" s="160"/>
      <c r="EC24" s="160"/>
      <c r="ED24" s="161"/>
      <c r="EE24" s="159"/>
      <c r="EF24" s="160"/>
      <c r="EG24" s="160"/>
      <c r="EH24" s="161"/>
      <c r="EI24" s="159"/>
      <c r="EJ24" s="160"/>
      <c r="EK24" s="160"/>
      <c r="EL24" s="161"/>
      <c r="EM24" s="159"/>
      <c r="EN24" s="160"/>
      <c r="EO24" s="160"/>
      <c r="EP24" s="161"/>
      <c r="EQ24" s="159"/>
      <c r="ER24" s="160"/>
      <c r="ES24" s="160"/>
      <c r="ET24" s="161"/>
      <c r="EU24" s="159"/>
      <c r="EV24" s="160"/>
      <c r="EW24" s="163"/>
      <c r="EX24" s="164"/>
      <c r="EY24" s="165" t="s">
        <v>135</v>
      </c>
    </row>
    <row r="25" spans="1:155" ht="17.25" hidden="1">
      <c r="A25" s="254"/>
      <c r="B25" s="255"/>
      <c r="C25" s="143"/>
      <c r="D25" s="144"/>
      <c r="E25" s="144"/>
      <c r="F25" s="145"/>
      <c r="G25" s="146"/>
      <c r="H25" s="147"/>
      <c r="I25" s="147"/>
      <c r="J25" s="148"/>
      <c r="K25" s="146"/>
      <c r="L25" s="147"/>
      <c r="M25" s="147"/>
      <c r="N25" s="148"/>
      <c r="O25" s="146"/>
      <c r="P25" s="147"/>
      <c r="Q25" s="147"/>
      <c r="R25" s="148"/>
      <c r="S25" s="146"/>
      <c r="T25" s="147"/>
      <c r="U25" s="147"/>
      <c r="V25" s="148"/>
      <c r="W25" s="146"/>
      <c r="X25" s="147"/>
      <c r="Y25" s="147"/>
      <c r="Z25" s="148"/>
      <c r="AA25" s="146"/>
      <c r="AB25" s="147"/>
      <c r="AC25" s="147"/>
      <c r="AD25" s="148"/>
      <c r="AE25" s="146"/>
      <c r="AF25" s="147"/>
      <c r="AG25" s="149"/>
      <c r="AH25" s="150"/>
      <c r="AI25" s="258">
        <v>1.5</v>
      </c>
      <c r="AJ25" s="259"/>
      <c r="AK25" s="259"/>
      <c r="AL25" s="260"/>
      <c r="AM25" s="258">
        <f>AI25+1</f>
        <v>2.5</v>
      </c>
      <c r="AN25" s="259"/>
      <c r="AO25" s="259"/>
      <c r="AP25" s="260"/>
      <c r="AQ25" s="258">
        <f t="shared" ref="AQ25" si="106">AM25+1</f>
        <v>3.5</v>
      </c>
      <c r="AR25" s="259"/>
      <c r="AS25" s="259"/>
      <c r="AT25" s="260"/>
      <c r="AU25" s="258">
        <f t="shared" ref="AU25" si="107">AQ25+1</f>
        <v>4.5</v>
      </c>
      <c r="AV25" s="259"/>
      <c r="AW25" s="259"/>
      <c r="AX25" s="260"/>
      <c r="AY25" s="258">
        <f t="shared" ref="AY25" si="108">AU25+1</f>
        <v>5.5</v>
      </c>
      <c r="AZ25" s="259"/>
      <c r="BA25" s="259"/>
      <c r="BB25" s="260"/>
      <c r="BC25" s="258">
        <f t="shared" ref="BC25" si="109">AY25+1</f>
        <v>6.5</v>
      </c>
      <c r="BD25" s="259"/>
      <c r="BE25" s="259"/>
      <c r="BF25" s="260"/>
      <c r="BG25" s="258">
        <f t="shared" ref="BG25" si="110">BC25+1</f>
        <v>7.5</v>
      </c>
      <c r="BH25" s="259"/>
      <c r="BI25" s="259"/>
      <c r="BJ25" s="260"/>
      <c r="BK25" s="258">
        <f t="shared" ref="BK25" si="111">BG25+1</f>
        <v>8.5</v>
      </c>
      <c r="BL25" s="259"/>
      <c r="BM25" s="259"/>
      <c r="BN25" s="260"/>
      <c r="BO25" s="258">
        <f t="shared" ref="BO25" si="112">BK25+1</f>
        <v>9.5</v>
      </c>
      <c r="BP25" s="259"/>
      <c r="BQ25" s="259"/>
      <c r="BR25" s="260"/>
      <c r="BS25" s="258">
        <f t="shared" ref="BS25" si="113">BO25+1</f>
        <v>10.5</v>
      </c>
      <c r="BT25" s="259"/>
      <c r="BU25" s="259"/>
      <c r="BV25" s="260"/>
      <c r="BW25" s="258">
        <f t="shared" ref="BW25" si="114">BS25+1</f>
        <v>11.5</v>
      </c>
      <c r="BX25" s="259"/>
      <c r="BY25" s="259"/>
      <c r="BZ25" s="260"/>
      <c r="CA25" s="258">
        <f t="shared" ref="CA25" si="115">BW25+1</f>
        <v>12.5</v>
      </c>
      <c r="CB25" s="259"/>
      <c r="CC25" s="259"/>
      <c r="CD25" s="260"/>
      <c r="CE25" s="258">
        <f t="shared" ref="CE25" si="116">CA25+1</f>
        <v>13.5</v>
      </c>
      <c r="CF25" s="259"/>
      <c r="CG25" s="259"/>
      <c r="CH25" s="260"/>
      <c r="CI25" s="258">
        <f t="shared" ref="CI25" si="117">CE25+1</f>
        <v>14.5</v>
      </c>
      <c r="CJ25" s="259"/>
      <c r="CK25" s="259"/>
      <c r="CL25" s="260"/>
      <c r="CM25" s="258">
        <f t="shared" ref="CM25" si="118">CI25+1</f>
        <v>15.5</v>
      </c>
      <c r="CN25" s="259"/>
      <c r="CO25" s="259"/>
      <c r="CP25" s="260"/>
      <c r="CQ25" s="258">
        <f t="shared" ref="CQ25" si="119">CM25+1</f>
        <v>16.5</v>
      </c>
      <c r="CR25" s="259"/>
      <c r="CS25" s="259"/>
      <c r="CT25" s="260"/>
      <c r="CU25" s="258">
        <f t="shared" ref="CU25" si="120">CQ25+1</f>
        <v>17.5</v>
      </c>
      <c r="CV25" s="259"/>
      <c r="CW25" s="259"/>
      <c r="CX25" s="260"/>
      <c r="CY25" s="258">
        <f t="shared" ref="CY25" si="121">CU25+1</f>
        <v>18.5</v>
      </c>
      <c r="CZ25" s="259"/>
      <c r="DA25" s="259"/>
      <c r="DB25" s="260"/>
      <c r="DC25" s="258">
        <f t="shared" ref="DC25" si="122">CY25+1</f>
        <v>19.5</v>
      </c>
      <c r="DD25" s="259"/>
      <c r="DE25" s="259"/>
      <c r="DF25" s="260"/>
      <c r="DG25" s="258">
        <f t="shared" ref="DG25" si="123">DC25+1</f>
        <v>20.5</v>
      </c>
      <c r="DH25" s="259"/>
      <c r="DI25" s="259"/>
      <c r="DJ25" s="260"/>
      <c r="DK25" s="258">
        <f t="shared" ref="DK25" si="124">DG25+1</f>
        <v>21.5</v>
      </c>
      <c r="DL25" s="259"/>
      <c r="DM25" s="259"/>
      <c r="DN25" s="260"/>
      <c r="DO25" s="258">
        <f t="shared" ref="DO25" si="125">DK25+1</f>
        <v>22.5</v>
      </c>
      <c r="DP25" s="259"/>
      <c r="DQ25" s="259"/>
      <c r="DR25" s="260"/>
      <c r="DS25" s="258">
        <f t="shared" ref="DS25" si="126">DO25+1</f>
        <v>23.5</v>
      </c>
      <c r="DT25" s="259"/>
      <c r="DU25" s="259"/>
      <c r="DV25" s="260"/>
      <c r="DW25" s="258">
        <f t="shared" ref="DW25" si="127">DS25+1</f>
        <v>24.5</v>
      </c>
      <c r="DX25" s="259"/>
      <c r="DY25" s="259"/>
      <c r="DZ25" s="260"/>
      <c r="EA25" s="258">
        <f t="shared" ref="EA25" si="128">DW25+1</f>
        <v>25.5</v>
      </c>
      <c r="EB25" s="259"/>
      <c r="EC25" s="259"/>
      <c r="ED25" s="260"/>
      <c r="EE25" s="258">
        <f t="shared" ref="EE25" si="129">EA25+1</f>
        <v>26.5</v>
      </c>
      <c r="EF25" s="259"/>
      <c r="EG25" s="259"/>
      <c r="EH25" s="260"/>
      <c r="EI25" s="258">
        <f t="shared" ref="EI25" si="130">EE25+1</f>
        <v>27.5</v>
      </c>
      <c r="EJ25" s="259"/>
      <c r="EK25" s="259"/>
      <c r="EL25" s="260"/>
      <c r="EM25" s="258">
        <f t="shared" ref="EM25" si="131">EI25+1</f>
        <v>28.5</v>
      </c>
      <c r="EN25" s="259"/>
      <c r="EO25" s="259"/>
      <c r="EP25" s="260"/>
      <c r="EQ25" s="258">
        <f t="shared" ref="EQ25" si="132">EM25+1</f>
        <v>29.5</v>
      </c>
      <c r="ER25" s="259"/>
      <c r="ES25" s="259"/>
      <c r="ET25" s="260"/>
      <c r="EU25" s="151"/>
      <c r="EV25" s="149"/>
      <c r="EW25" s="147"/>
      <c r="EX25" s="148"/>
      <c r="EY25" s="152" t="s">
        <v>136</v>
      </c>
    </row>
    <row r="26" spans="1:155" ht="17.25" hidden="1">
      <c r="A26" s="256"/>
      <c r="B26" s="257"/>
      <c r="C26" s="153"/>
      <c r="D26" s="154"/>
      <c r="E26" s="154"/>
      <c r="F26" s="155"/>
      <c r="G26" s="156"/>
      <c r="H26" s="157"/>
      <c r="I26" s="157"/>
      <c r="J26" s="158"/>
      <c r="K26" s="156"/>
      <c r="L26" s="157"/>
      <c r="M26" s="157"/>
      <c r="N26" s="158"/>
      <c r="O26" s="156"/>
      <c r="P26" s="157"/>
      <c r="Q26" s="157"/>
      <c r="R26" s="158"/>
      <c r="S26" s="156"/>
      <c r="T26" s="157"/>
      <c r="U26" s="157"/>
      <c r="V26" s="158"/>
      <c r="W26" s="156"/>
      <c r="X26" s="157"/>
      <c r="Y26" s="157"/>
      <c r="Z26" s="158"/>
      <c r="AA26" s="156"/>
      <c r="AB26" s="157"/>
      <c r="AC26" s="157"/>
      <c r="AD26" s="158"/>
      <c r="AE26" s="156"/>
      <c r="AF26" s="157"/>
      <c r="AG26" s="154"/>
      <c r="AH26" s="155"/>
      <c r="AI26" s="153"/>
      <c r="AJ26" s="154"/>
      <c r="AK26" s="154"/>
      <c r="AL26" s="155"/>
      <c r="AM26" s="153"/>
      <c r="AN26" s="154"/>
      <c r="AO26" s="154"/>
      <c r="AP26" s="155"/>
      <c r="AQ26" s="153"/>
      <c r="AR26" s="154"/>
      <c r="AS26" s="154"/>
      <c r="AT26" s="155"/>
      <c r="AU26" s="153"/>
      <c r="AV26" s="154"/>
      <c r="AW26" s="154"/>
      <c r="AX26" s="155"/>
      <c r="AY26" s="153"/>
      <c r="AZ26" s="154"/>
      <c r="BA26" s="154"/>
      <c r="BB26" s="155"/>
      <c r="BC26" s="153"/>
      <c r="BD26" s="154"/>
      <c r="BE26" s="154"/>
      <c r="BF26" s="155"/>
      <c r="BG26" s="153"/>
      <c r="BH26" s="154"/>
      <c r="BI26" s="154"/>
      <c r="BJ26" s="155"/>
      <c r="BK26" s="153"/>
      <c r="BL26" s="154"/>
      <c r="BM26" s="154"/>
      <c r="BN26" s="155"/>
      <c r="BO26" s="153"/>
      <c r="BP26" s="154"/>
      <c r="BQ26" s="154"/>
      <c r="BR26" s="155"/>
      <c r="BS26" s="153"/>
      <c r="BT26" s="154"/>
      <c r="BU26" s="154"/>
      <c r="BV26" s="155"/>
      <c r="BW26" s="153"/>
      <c r="BX26" s="154"/>
      <c r="BY26" s="154"/>
      <c r="BZ26" s="155"/>
      <c r="CA26" s="153"/>
      <c r="CB26" s="154"/>
      <c r="CC26" s="154"/>
      <c r="CD26" s="155"/>
      <c r="CE26" s="153"/>
      <c r="CF26" s="154"/>
      <c r="CG26" s="154"/>
      <c r="CH26" s="155"/>
      <c r="CI26" s="153"/>
      <c r="CJ26" s="154"/>
      <c r="CK26" s="154"/>
      <c r="CL26" s="155"/>
      <c r="CM26" s="153"/>
      <c r="CN26" s="154"/>
      <c r="CO26" s="154"/>
      <c r="CP26" s="155"/>
      <c r="CQ26" s="153"/>
      <c r="CR26" s="154"/>
      <c r="CS26" s="154"/>
      <c r="CT26" s="155"/>
      <c r="CU26" s="153"/>
      <c r="CV26" s="154"/>
      <c r="CW26" s="154"/>
      <c r="CX26" s="155"/>
      <c r="CY26" s="153"/>
      <c r="CZ26" s="154"/>
      <c r="DA26" s="154"/>
      <c r="DB26" s="155"/>
      <c r="DC26" s="153"/>
      <c r="DD26" s="154"/>
      <c r="DE26" s="154"/>
      <c r="DF26" s="155"/>
      <c r="DG26" s="153"/>
      <c r="DH26" s="154"/>
      <c r="DI26" s="154"/>
      <c r="DJ26" s="155"/>
      <c r="DK26" s="153"/>
      <c r="DL26" s="154"/>
      <c r="DM26" s="154"/>
      <c r="DN26" s="155"/>
      <c r="DO26" s="153"/>
      <c r="DP26" s="154"/>
      <c r="DQ26" s="154"/>
      <c r="DR26" s="155"/>
      <c r="DS26" s="153"/>
      <c r="DT26" s="154"/>
      <c r="DU26" s="154"/>
      <c r="DV26" s="155"/>
      <c r="DW26" s="153"/>
      <c r="DX26" s="154"/>
      <c r="DY26" s="154"/>
      <c r="DZ26" s="155"/>
      <c r="EA26" s="153"/>
      <c r="EB26" s="154"/>
      <c r="EC26" s="154"/>
      <c r="ED26" s="155"/>
      <c r="EE26" s="153"/>
      <c r="EF26" s="154"/>
      <c r="EG26" s="154"/>
      <c r="EH26" s="155"/>
      <c r="EI26" s="153"/>
      <c r="EJ26" s="154"/>
      <c r="EK26" s="154"/>
      <c r="EL26" s="155"/>
      <c r="EM26" s="153"/>
      <c r="EN26" s="154"/>
      <c r="EO26" s="154"/>
      <c r="EP26" s="155"/>
      <c r="EQ26" s="153"/>
      <c r="ER26" s="154"/>
      <c r="ES26" s="154"/>
      <c r="ET26" s="155"/>
      <c r="EU26" s="153"/>
      <c r="EV26" s="154"/>
      <c r="EW26" s="157"/>
      <c r="EX26" s="158"/>
      <c r="EY26" s="169" t="s">
        <v>137</v>
      </c>
    </row>
    <row r="27" spans="1:155" ht="17.25">
      <c r="A27" s="261" t="s">
        <v>138</v>
      </c>
      <c r="B27" s="262"/>
      <c r="C27" s="159"/>
      <c r="D27" s="160"/>
      <c r="E27" s="160"/>
      <c r="F27" s="161"/>
      <c r="G27" s="162"/>
      <c r="H27" s="163"/>
      <c r="I27" s="163"/>
      <c r="J27" s="164"/>
      <c r="K27" s="162"/>
      <c r="L27" s="163"/>
      <c r="M27" s="163"/>
      <c r="N27" s="164"/>
      <c r="O27" s="162"/>
      <c r="P27" s="163"/>
      <c r="Q27" s="163"/>
      <c r="R27" s="164"/>
      <c r="S27" s="162"/>
      <c r="T27" s="163"/>
      <c r="U27" s="163"/>
      <c r="V27" s="164"/>
      <c r="W27" s="162"/>
      <c r="X27" s="163"/>
      <c r="Y27" s="163"/>
      <c r="Z27" s="164"/>
      <c r="AA27" s="162"/>
      <c r="AB27" s="163"/>
      <c r="AC27" s="163"/>
      <c r="AD27" s="164"/>
      <c r="AE27" s="162"/>
      <c r="AF27" s="163"/>
      <c r="AG27" s="160"/>
      <c r="AH27" s="161"/>
      <c r="AI27" s="159"/>
      <c r="AJ27" s="160"/>
      <c r="AK27" s="160"/>
      <c r="AL27" s="161"/>
      <c r="AM27" s="159"/>
      <c r="AN27" s="160"/>
      <c r="AO27" s="160"/>
      <c r="AP27" s="161"/>
      <c r="AQ27" s="159"/>
      <c r="AR27" s="160"/>
      <c r="AS27" s="160"/>
      <c r="AT27" s="161"/>
      <c r="AU27" s="159"/>
      <c r="AV27" s="160"/>
      <c r="AW27" s="160"/>
      <c r="AX27" s="161"/>
      <c r="AY27" s="159"/>
      <c r="AZ27" s="160"/>
      <c r="BA27" s="160"/>
      <c r="BB27" s="161"/>
      <c r="BC27" s="159"/>
      <c r="BD27" s="160"/>
      <c r="BE27" s="160"/>
      <c r="BF27" s="161"/>
      <c r="BG27" s="159"/>
      <c r="BH27" s="160"/>
      <c r="BI27" s="160"/>
      <c r="BJ27" s="161"/>
      <c r="BK27" s="159"/>
      <c r="BL27" s="160"/>
      <c r="BM27" s="160"/>
      <c r="BN27" s="161"/>
      <c r="BO27" s="159"/>
      <c r="BP27" s="160"/>
      <c r="BQ27" s="160"/>
      <c r="BR27" s="161"/>
      <c r="BS27" s="159"/>
      <c r="BT27" s="160"/>
      <c r="BU27" s="160"/>
      <c r="BV27" s="161"/>
      <c r="BW27" s="159"/>
      <c r="BX27" s="160"/>
      <c r="BY27" s="160"/>
      <c r="BZ27" s="161"/>
      <c r="CA27" s="159"/>
      <c r="CB27" s="160"/>
      <c r="CC27" s="160"/>
      <c r="CD27" s="161"/>
      <c r="CE27" s="159"/>
      <c r="CF27" s="160"/>
      <c r="CG27" s="160"/>
      <c r="CH27" s="161"/>
      <c r="CI27" s="159"/>
      <c r="CJ27" s="160"/>
      <c r="CK27" s="160"/>
      <c r="CL27" s="161"/>
      <c r="CM27" s="159"/>
      <c r="CN27" s="160"/>
      <c r="CO27" s="160"/>
      <c r="CP27" s="161"/>
      <c r="CQ27" s="159"/>
      <c r="CR27" s="160"/>
      <c r="CS27" s="160"/>
      <c r="CT27" s="161"/>
      <c r="CU27" s="159"/>
      <c r="CV27" s="160"/>
      <c r="CW27" s="160"/>
      <c r="CX27" s="161"/>
      <c r="CY27" s="159"/>
      <c r="CZ27" s="160"/>
      <c r="DA27" s="160"/>
      <c r="DB27" s="161"/>
      <c r="DC27" s="159"/>
      <c r="DD27" s="160"/>
      <c r="DE27" s="160"/>
      <c r="DF27" s="161"/>
      <c r="DG27" s="159"/>
      <c r="DH27" s="160"/>
      <c r="DI27" s="160"/>
      <c r="DJ27" s="161"/>
      <c r="DK27" s="159"/>
      <c r="DL27" s="160"/>
      <c r="DM27" s="160"/>
      <c r="DN27" s="161"/>
      <c r="DO27" s="159"/>
      <c r="DP27" s="160"/>
      <c r="DQ27" s="160"/>
      <c r="DR27" s="161"/>
      <c r="DS27" s="159"/>
      <c r="DT27" s="160"/>
      <c r="DU27" s="160"/>
      <c r="DV27" s="161"/>
      <c r="DW27" s="159"/>
      <c r="DX27" s="160"/>
      <c r="DY27" s="160"/>
      <c r="DZ27" s="161"/>
      <c r="EA27" s="159"/>
      <c r="EB27" s="160"/>
      <c r="EC27" s="160"/>
      <c r="ED27" s="161"/>
      <c r="EE27" s="159"/>
      <c r="EF27" s="160"/>
      <c r="EG27" s="160"/>
      <c r="EH27" s="161"/>
      <c r="EI27" s="159"/>
      <c r="EJ27" s="160"/>
      <c r="EK27" s="160"/>
      <c r="EL27" s="161"/>
      <c r="EM27" s="159"/>
      <c r="EN27" s="160"/>
      <c r="EO27" s="160"/>
      <c r="EP27" s="161"/>
      <c r="EQ27" s="159"/>
      <c r="ER27" s="160"/>
      <c r="ES27" s="160"/>
      <c r="ET27" s="161"/>
      <c r="EU27" s="159"/>
      <c r="EV27" s="160"/>
      <c r="EW27" s="163"/>
      <c r="EX27" s="164"/>
      <c r="EY27" s="165" t="s">
        <v>123</v>
      </c>
    </row>
    <row r="28" spans="1:155" ht="17.25">
      <c r="A28" s="254"/>
      <c r="B28" s="255"/>
      <c r="C28" s="143"/>
      <c r="D28" s="144"/>
      <c r="E28" s="144"/>
      <c r="F28" s="145"/>
      <c r="G28" s="146"/>
      <c r="H28" s="147"/>
      <c r="I28" s="147"/>
      <c r="J28" s="148"/>
      <c r="K28" s="146"/>
      <c r="L28" s="147"/>
      <c r="M28" s="147"/>
      <c r="N28" s="148"/>
      <c r="O28" s="146"/>
      <c r="P28" s="147"/>
      <c r="Q28" s="147"/>
      <c r="R28" s="148"/>
      <c r="S28" s="146"/>
      <c r="T28" s="147"/>
      <c r="U28" s="147"/>
      <c r="V28" s="148"/>
      <c r="W28" s="146"/>
      <c r="X28" s="147"/>
      <c r="Y28" s="147"/>
      <c r="Z28" s="148"/>
      <c r="AA28" s="146"/>
      <c r="AB28" s="147"/>
      <c r="AC28" s="147"/>
      <c r="AD28" s="148"/>
      <c r="AE28" s="146"/>
      <c r="AF28" s="147"/>
      <c r="AG28" s="149"/>
      <c r="AH28" s="150"/>
      <c r="AI28" s="258">
        <v>1.5</v>
      </c>
      <c r="AJ28" s="259"/>
      <c r="AK28" s="259"/>
      <c r="AL28" s="260"/>
      <c r="AM28" s="258">
        <f>AI28+1</f>
        <v>2.5</v>
      </c>
      <c r="AN28" s="259"/>
      <c r="AO28" s="259"/>
      <c r="AP28" s="260"/>
      <c r="AQ28" s="258">
        <f t="shared" ref="AQ28" si="133">AM28+1</f>
        <v>3.5</v>
      </c>
      <c r="AR28" s="259"/>
      <c r="AS28" s="259"/>
      <c r="AT28" s="260"/>
      <c r="AU28" s="258">
        <f t="shared" ref="AU28" si="134">AQ28+1</f>
        <v>4.5</v>
      </c>
      <c r="AV28" s="259"/>
      <c r="AW28" s="259"/>
      <c r="AX28" s="260"/>
      <c r="AY28" s="258">
        <f t="shared" ref="AY28" si="135">AU28+1</f>
        <v>5.5</v>
      </c>
      <c r="AZ28" s="259"/>
      <c r="BA28" s="259"/>
      <c r="BB28" s="260"/>
      <c r="BC28" s="258">
        <f t="shared" ref="BC28" si="136">AY28+1</f>
        <v>6.5</v>
      </c>
      <c r="BD28" s="259"/>
      <c r="BE28" s="259"/>
      <c r="BF28" s="260"/>
      <c r="BG28" s="258">
        <f t="shared" ref="BG28" si="137">BC28+1</f>
        <v>7.5</v>
      </c>
      <c r="BH28" s="259"/>
      <c r="BI28" s="259"/>
      <c r="BJ28" s="260"/>
      <c r="BK28" s="258">
        <f t="shared" ref="BK28" si="138">BG28+1</f>
        <v>8.5</v>
      </c>
      <c r="BL28" s="259"/>
      <c r="BM28" s="259"/>
      <c r="BN28" s="260"/>
      <c r="BO28" s="258">
        <f t="shared" ref="BO28" si="139">BK28+1</f>
        <v>9.5</v>
      </c>
      <c r="BP28" s="259"/>
      <c r="BQ28" s="259"/>
      <c r="BR28" s="260"/>
      <c r="BS28" s="258">
        <f t="shared" ref="BS28" si="140">BO28+1</f>
        <v>10.5</v>
      </c>
      <c r="BT28" s="259"/>
      <c r="BU28" s="259"/>
      <c r="BV28" s="260"/>
      <c r="BW28" s="258">
        <f t="shared" ref="BW28" si="141">BS28+1</f>
        <v>11.5</v>
      </c>
      <c r="BX28" s="259"/>
      <c r="BY28" s="259"/>
      <c r="BZ28" s="260"/>
      <c r="CA28" s="258">
        <f t="shared" ref="CA28" si="142">BW28+1</f>
        <v>12.5</v>
      </c>
      <c r="CB28" s="259"/>
      <c r="CC28" s="259"/>
      <c r="CD28" s="260"/>
      <c r="CE28" s="258">
        <f t="shared" ref="CE28" si="143">CA28+1</f>
        <v>13.5</v>
      </c>
      <c r="CF28" s="259"/>
      <c r="CG28" s="259"/>
      <c r="CH28" s="260"/>
      <c r="CI28" s="258">
        <f t="shared" ref="CI28" si="144">CE28+1</f>
        <v>14.5</v>
      </c>
      <c r="CJ28" s="259"/>
      <c r="CK28" s="259"/>
      <c r="CL28" s="260"/>
      <c r="CM28" s="258">
        <f t="shared" ref="CM28" si="145">CI28+1</f>
        <v>15.5</v>
      </c>
      <c r="CN28" s="259"/>
      <c r="CO28" s="259"/>
      <c r="CP28" s="260"/>
      <c r="CQ28" s="258">
        <f t="shared" ref="CQ28" si="146">CM28+1</f>
        <v>16.5</v>
      </c>
      <c r="CR28" s="259"/>
      <c r="CS28" s="259"/>
      <c r="CT28" s="260"/>
      <c r="CU28" s="258">
        <f t="shared" ref="CU28" si="147">CQ28+1</f>
        <v>17.5</v>
      </c>
      <c r="CV28" s="259"/>
      <c r="CW28" s="259"/>
      <c r="CX28" s="260"/>
      <c r="CY28" s="258">
        <f t="shared" ref="CY28" si="148">CU28+1</f>
        <v>18.5</v>
      </c>
      <c r="CZ28" s="259"/>
      <c r="DA28" s="259"/>
      <c r="DB28" s="260"/>
      <c r="DC28" s="258">
        <f t="shared" ref="DC28" si="149">CY28+1</f>
        <v>19.5</v>
      </c>
      <c r="DD28" s="259"/>
      <c r="DE28" s="259"/>
      <c r="DF28" s="260"/>
      <c r="DG28" s="258">
        <f t="shared" ref="DG28" si="150">DC28+1</f>
        <v>20.5</v>
      </c>
      <c r="DH28" s="259"/>
      <c r="DI28" s="259"/>
      <c r="DJ28" s="260"/>
      <c r="DK28" s="258">
        <f t="shared" ref="DK28" si="151">DG28+1</f>
        <v>21.5</v>
      </c>
      <c r="DL28" s="259"/>
      <c r="DM28" s="259"/>
      <c r="DN28" s="260"/>
      <c r="DO28" s="258">
        <f t="shared" ref="DO28" si="152">DK28+1</f>
        <v>22.5</v>
      </c>
      <c r="DP28" s="259"/>
      <c r="DQ28" s="259"/>
      <c r="DR28" s="260"/>
      <c r="DS28" s="258">
        <f t="shared" ref="DS28" si="153">DO28+1</f>
        <v>23.5</v>
      </c>
      <c r="DT28" s="259"/>
      <c r="DU28" s="259"/>
      <c r="DV28" s="260"/>
      <c r="DW28" s="258">
        <f t="shared" ref="DW28" si="154">DS28+1</f>
        <v>24.5</v>
      </c>
      <c r="DX28" s="259"/>
      <c r="DY28" s="259"/>
      <c r="DZ28" s="260"/>
      <c r="EA28" s="258">
        <f t="shared" ref="EA28" si="155">DW28+1</f>
        <v>25.5</v>
      </c>
      <c r="EB28" s="259"/>
      <c r="EC28" s="259"/>
      <c r="ED28" s="260"/>
      <c r="EE28" s="258">
        <f t="shared" ref="EE28" si="156">EA28+1</f>
        <v>26.5</v>
      </c>
      <c r="EF28" s="259"/>
      <c r="EG28" s="259"/>
      <c r="EH28" s="260"/>
      <c r="EI28" s="258">
        <f t="shared" ref="EI28" si="157">EE28+1</f>
        <v>27.5</v>
      </c>
      <c r="EJ28" s="259"/>
      <c r="EK28" s="259"/>
      <c r="EL28" s="260"/>
      <c r="EM28" s="258">
        <f t="shared" ref="EM28" si="158">EI28+1</f>
        <v>28.5</v>
      </c>
      <c r="EN28" s="259"/>
      <c r="EO28" s="259"/>
      <c r="EP28" s="260"/>
      <c r="EQ28" s="258">
        <f t="shared" ref="EQ28" si="159">EM28+1</f>
        <v>29.5</v>
      </c>
      <c r="ER28" s="259"/>
      <c r="ES28" s="259"/>
      <c r="ET28" s="260"/>
      <c r="EU28" s="151"/>
      <c r="EV28" s="149"/>
      <c r="EW28" s="147"/>
      <c r="EX28" s="148"/>
      <c r="EY28" s="152" t="s">
        <v>139</v>
      </c>
    </row>
    <row r="29" spans="1:155" ht="17.25">
      <c r="A29" s="256"/>
      <c r="B29" s="257"/>
      <c r="C29" s="153"/>
      <c r="D29" s="154"/>
      <c r="E29" s="154"/>
      <c r="F29" s="155"/>
      <c r="G29" s="156"/>
      <c r="H29" s="157"/>
      <c r="I29" s="157"/>
      <c r="J29" s="158"/>
      <c r="K29" s="156"/>
      <c r="L29" s="157"/>
      <c r="M29" s="157"/>
      <c r="N29" s="158"/>
      <c r="O29" s="156"/>
      <c r="P29" s="157"/>
      <c r="Q29" s="157"/>
      <c r="R29" s="158"/>
      <c r="S29" s="156"/>
      <c r="T29" s="157"/>
      <c r="U29" s="157"/>
      <c r="V29" s="158"/>
      <c r="W29" s="156"/>
      <c r="X29" s="157"/>
      <c r="Y29" s="157"/>
      <c r="Z29" s="158"/>
      <c r="AA29" s="156"/>
      <c r="AB29" s="157"/>
      <c r="AC29" s="157"/>
      <c r="AD29" s="158"/>
      <c r="AE29" s="153"/>
      <c r="AF29" s="154"/>
      <c r="AG29" s="154"/>
      <c r="AH29" s="155"/>
      <c r="AI29" s="153"/>
      <c r="AJ29" s="154"/>
      <c r="AK29" s="154"/>
      <c r="AL29" s="155"/>
      <c r="AM29" s="153"/>
      <c r="AN29" s="154"/>
      <c r="AO29" s="154"/>
      <c r="AP29" s="155"/>
      <c r="AQ29" s="153"/>
      <c r="AR29" s="154"/>
      <c r="AS29" s="154"/>
      <c r="AT29" s="155"/>
      <c r="AU29" s="153"/>
      <c r="AV29" s="154"/>
      <c r="AW29" s="154"/>
      <c r="AX29" s="155"/>
      <c r="AY29" s="153"/>
      <c r="AZ29" s="154"/>
      <c r="BA29" s="154"/>
      <c r="BB29" s="155"/>
      <c r="BC29" s="153"/>
      <c r="BD29" s="154"/>
      <c r="BE29" s="154"/>
      <c r="BF29" s="155"/>
      <c r="BG29" s="153"/>
      <c r="BH29" s="154"/>
      <c r="BI29" s="154"/>
      <c r="BJ29" s="155"/>
      <c r="BK29" s="153"/>
      <c r="BL29" s="154"/>
      <c r="BM29" s="154"/>
      <c r="BN29" s="155"/>
      <c r="BO29" s="153"/>
      <c r="BP29" s="154"/>
      <c r="BQ29" s="154"/>
      <c r="BR29" s="155"/>
      <c r="BS29" s="153"/>
      <c r="BT29" s="154"/>
      <c r="BU29" s="154"/>
      <c r="BV29" s="155"/>
      <c r="BW29" s="153"/>
      <c r="BX29" s="154"/>
      <c r="BY29" s="154"/>
      <c r="BZ29" s="155"/>
      <c r="CA29" s="153"/>
      <c r="CB29" s="154"/>
      <c r="CC29" s="154"/>
      <c r="CD29" s="155"/>
      <c r="CE29" s="153"/>
      <c r="CF29" s="154"/>
      <c r="CG29" s="154"/>
      <c r="CH29" s="155"/>
      <c r="CI29" s="153"/>
      <c r="CJ29" s="154"/>
      <c r="CK29" s="154"/>
      <c r="CL29" s="155"/>
      <c r="CM29" s="153"/>
      <c r="CN29" s="154"/>
      <c r="CO29" s="154"/>
      <c r="CP29" s="155"/>
      <c r="CQ29" s="153"/>
      <c r="CR29" s="154"/>
      <c r="CS29" s="154"/>
      <c r="CT29" s="155"/>
      <c r="CU29" s="153"/>
      <c r="CV29" s="154"/>
      <c r="CW29" s="154"/>
      <c r="CX29" s="155"/>
      <c r="CY29" s="153"/>
      <c r="CZ29" s="154"/>
      <c r="DA29" s="154"/>
      <c r="DB29" s="155"/>
      <c r="DC29" s="153"/>
      <c r="DD29" s="154"/>
      <c r="DE29" s="154"/>
      <c r="DF29" s="155"/>
      <c r="DG29" s="153"/>
      <c r="DH29" s="154"/>
      <c r="DI29" s="154"/>
      <c r="DJ29" s="155"/>
      <c r="DK29" s="153"/>
      <c r="DL29" s="154"/>
      <c r="DM29" s="154"/>
      <c r="DN29" s="155"/>
      <c r="DO29" s="153"/>
      <c r="DP29" s="154"/>
      <c r="DQ29" s="154"/>
      <c r="DR29" s="155"/>
      <c r="DS29" s="153"/>
      <c r="DT29" s="154"/>
      <c r="DU29" s="154"/>
      <c r="DV29" s="155"/>
      <c r="DW29" s="153"/>
      <c r="DX29" s="154"/>
      <c r="DY29" s="154"/>
      <c r="DZ29" s="155"/>
      <c r="EA29" s="153"/>
      <c r="EB29" s="154"/>
      <c r="EC29" s="154"/>
      <c r="ED29" s="155"/>
      <c r="EE29" s="153"/>
      <c r="EF29" s="154"/>
      <c r="EG29" s="154"/>
      <c r="EH29" s="155"/>
      <c r="EI29" s="153"/>
      <c r="EJ29" s="154"/>
      <c r="EK29" s="154"/>
      <c r="EL29" s="155"/>
      <c r="EM29" s="153"/>
      <c r="EN29" s="154"/>
      <c r="EO29" s="154"/>
      <c r="EP29" s="155"/>
      <c r="EQ29" s="153"/>
      <c r="ER29" s="154"/>
      <c r="ES29" s="154"/>
      <c r="ET29" s="155"/>
      <c r="EU29" s="153"/>
      <c r="EV29" s="154"/>
      <c r="EW29" s="154"/>
      <c r="EX29" s="158"/>
      <c r="EY29" s="169" t="s">
        <v>140</v>
      </c>
    </row>
    <row r="30" spans="1:155" ht="17.25" hidden="1">
      <c r="A30" s="261" t="s">
        <v>141</v>
      </c>
      <c r="B30" s="262"/>
      <c r="C30" s="159"/>
      <c r="D30" s="160"/>
      <c r="E30" s="160"/>
      <c r="F30" s="161"/>
      <c r="G30" s="162"/>
      <c r="H30" s="163"/>
      <c r="I30" s="163"/>
      <c r="J30" s="164"/>
      <c r="K30" s="162"/>
      <c r="L30" s="163"/>
      <c r="M30" s="163"/>
      <c r="N30" s="164"/>
      <c r="O30" s="162"/>
      <c r="P30" s="163"/>
      <c r="Q30" s="163"/>
      <c r="R30" s="164"/>
      <c r="S30" s="162"/>
      <c r="T30" s="163"/>
      <c r="U30" s="163"/>
      <c r="V30" s="164"/>
      <c r="W30" s="162"/>
      <c r="X30" s="163"/>
      <c r="Y30" s="163"/>
      <c r="Z30" s="164"/>
      <c r="AA30" s="162"/>
      <c r="AB30" s="163"/>
      <c r="AC30" s="163"/>
      <c r="AD30" s="164"/>
      <c r="AE30" s="162"/>
      <c r="AF30" s="163"/>
      <c r="AG30" s="160"/>
      <c r="AH30" s="161"/>
      <c r="AI30" s="159"/>
      <c r="AJ30" s="160"/>
      <c r="AK30" s="160"/>
      <c r="AL30" s="161"/>
      <c r="AM30" s="159"/>
      <c r="AN30" s="160"/>
      <c r="AO30" s="160"/>
      <c r="AP30" s="161"/>
      <c r="AQ30" s="159"/>
      <c r="AR30" s="160"/>
      <c r="AS30" s="160"/>
      <c r="AT30" s="161"/>
      <c r="AU30" s="159"/>
      <c r="AV30" s="160"/>
      <c r="AW30" s="160"/>
      <c r="AX30" s="161"/>
      <c r="AY30" s="159"/>
      <c r="AZ30" s="160"/>
      <c r="BA30" s="160"/>
      <c r="BB30" s="161"/>
      <c r="BC30" s="159"/>
      <c r="BD30" s="160"/>
      <c r="BE30" s="160"/>
      <c r="BF30" s="161"/>
      <c r="BG30" s="159"/>
      <c r="BH30" s="160"/>
      <c r="BI30" s="160"/>
      <c r="BJ30" s="161"/>
      <c r="BK30" s="159"/>
      <c r="BL30" s="160"/>
      <c r="BM30" s="160"/>
      <c r="BN30" s="161"/>
      <c r="BO30" s="159"/>
      <c r="BP30" s="160"/>
      <c r="BQ30" s="160"/>
      <c r="BR30" s="161"/>
      <c r="BS30" s="159"/>
      <c r="BT30" s="160"/>
      <c r="BU30" s="160"/>
      <c r="BV30" s="161"/>
      <c r="BW30" s="159"/>
      <c r="BX30" s="160"/>
      <c r="BY30" s="160"/>
      <c r="BZ30" s="161"/>
      <c r="CA30" s="159"/>
      <c r="CB30" s="160"/>
      <c r="CC30" s="160"/>
      <c r="CD30" s="161"/>
      <c r="CE30" s="159"/>
      <c r="CF30" s="160"/>
      <c r="CG30" s="160"/>
      <c r="CH30" s="161"/>
      <c r="CI30" s="159"/>
      <c r="CJ30" s="160"/>
      <c r="CK30" s="160"/>
      <c r="CL30" s="161"/>
      <c r="CM30" s="159"/>
      <c r="CN30" s="160"/>
      <c r="CO30" s="160"/>
      <c r="CP30" s="161"/>
      <c r="CQ30" s="159"/>
      <c r="CR30" s="160"/>
      <c r="CS30" s="160"/>
      <c r="CT30" s="161"/>
      <c r="CU30" s="159"/>
      <c r="CV30" s="160"/>
      <c r="CW30" s="160"/>
      <c r="CX30" s="161"/>
      <c r="CY30" s="159"/>
      <c r="CZ30" s="160"/>
      <c r="DA30" s="160"/>
      <c r="DB30" s="161"/>
      <c r="DC30" s="159"/>
      <c r="DD30" s="160"/>
      <c r="DE30" s="160"/>
      <c r="DF30" s="161"/>
      <c r="DG30" s="159"/>
      <c r="DH30" s="160"/>
      <c r="DI30" s="160"/>
      <c r="DJ30" s="161"/>
      <c r="DK30" s="159"/>
      <c r="DL30" s="160"/>
      <c r="DM30" s="160"/>
      <c r="DN30" s="161"/>
      <c r="DO30" s="159"/>
      <c r="DP30" s="160"/>
      <c r="DQ30" s="160"/>
      <c r="DR30" s="161"/>
      <c r="DS30" s="159"/>
      <c r="DT30" s="160"/>
      <c r="DU30" s="160"/>
      <c r="DV30" s="161"/>
      <c r="DW30" s="159"/>
      <c r="DX30" s="160"/>
      <c r="DY30" s="160"/>
      <c r="DZ30" s="161"/>
      <c r="EA30" s="159"/>
      <c r="EB30" s="160"/>
      <c r="EC30" s="160"/>
      <c r="ED30" s="161"/>
      <c r="EE30" s="159"/>
      <c r="EF30" s="160"/>
      <c r="EG30" s="160"/>
      <c r="EH30" s="161"/>
      <c r="EI30" s="159"/>
      <c r="EJ30" s="160"/>
      <c r="EK30" s="160"/>
      <c r="EL30" s="161"/>
      <c r="EM30" s="159"/>
      <c r="EN30" s="160"/>
      <c r="EO30" s="160"/>
      <c r="EP30" s="161"/>
      <c r="EQ30" s="159"/>
      <c r="ER30" s="160"/>
      <c r="ES30" s="160"/>
      <c r="ET30" s="161"/>
      <c r="EU30" s="159"/>
      <c r="EV30" s="160"/>
      <c r="EW30" s="163"/>
      <c r="EX30" s="164"/>
      <c r="EY30" s="165" t="s">
        <v>123</v>
      </c>
    </row>
    <row r="31" spans="1:155" ht="17.25" hidden="1">
      <c r="A31" s="254"/>
      <c r="B31" s="255"/>
      <c r="C31" s="143"/>
      <c r="D31" s="144"/>
      <c r="E31" s="144"/>
      <c r="F31" s="145"/>
      <c r="G31" s="146"/>
      <c r="H31" s="147"/>
      <c r="I31" s="147"/>
      <c r="J31" s="148"/>
      <c r="K31" s="146"/>
      <c r="L31" s="147"/>
      <c r="M31" s="147"/>
      <c r="N31" s="148"/>
      <c r="O31" s="146"/>
      <c r="P31" s="147"/>
      <c r="Q31" s="147"/>
      <c r="R31" s="148"/>
      <c r="S31" s="146"/>
      <c r="T31" s="147"/>
      <c r="U31" s="147"/>
      <c r="V31" s="148"/>
      <c r="W31" s="146"/>
      <c r="X31" s="147"/>
      <c r="Y31" s="147"/>
      <c r="Z31" s="148"/>
      <c r="AA31" s="146"/>
      <c r="AB31" s="147"/>
      <c r="AC31" s="147"/>
      <c r="AD31" s="148"/>
      <c r="AE31" s="146"/>
      <c r="AF31" s="147"/>
      <c r="AG31" s="149"/>
      <c r="AH31" s="150"/>
      <c r="AI31" s="258">
        <v>1.5</v>
      </c>
      <c r="AJ31" s="259"/>
      <c r="AK31" s="259"/>
      <c r="AL31" s="260"/>
      <c r="AM31" s="258">
        <f>AI31+1</f>
        <v>2.5</v>
      </c>
      <c r="AN31" s="259"/>
      <c r="AO31" s="259"/>
      <c r="AP31" s="260"/>
      <c r="AQ31" s="258">
        <f t="shared" ref="AQ31" si="160">AM31+1</f>
        <v>3.5</v>
      </c>
      <c r="AR31" s="259"/>
      <c r="AS31" s="259"/>
      <c r="AT31" s="260"/>
      <c r="AU31" s="258">
        <f t="shared" ref="AU31" si="161">AQ31+1</f>
        <v>4.5</v>
      </c>
      <c r="AV31" s="259"/>
      <c r="AW31" s="259"/>
      <c r="AX31" s="260"/>
      <c r="AY31" s="258">
        <f t="shared" ref="AY31" si="162">AU31+1</f>
        <v>5.5</v>
      </c>
      <c r="AZ31" s="259"/>
      <c r="BA31" s="259"/>
      <c r="BB31" s="260"/>
      <c r="BC31" s="258">
        <f t="shared" ref="BC31" si="163">AY31+1</f>
        <v>6.5</v>
      </c>
      <c r="BD31" s="259"/>
      <c r="BE31" s="259"/>
      <c r="BF31" s="260"/>
      <c r="BG31" s="258">
        <f t="shared" ref="BG31" si="164">BC31+1</f>
        <v>7.5</v>
      </c>
      <c r="BH31" s="259"/>
      <c r="BI31" s="259"/>
      <c r="BJ31" s="260"/>
      <c r="BK31" s="258">
        <f t="shared" ref="BK31" si="165">BG31+1</f>
        <v>8.5</v>
      </c>
      <c r="BL31" s="259"/>
      <c r="BM31" s="259"/>
      <c r="BN31" s="260"/>
      <c r="BO31" s="258">
        <f t="shared" ref="BO31" si="166">BK31+1</f>
        <v>9.5</v>
      </c>
      <c r="BP31" s="259"/>
      <c r="BQ31" s="259"/>
      <c r="BR31" s="260"/>
      <c r="BS31" s="258">
        <f t="shared" ref="BS31" si="167">BO31+1</f>
        <v>10.5</v>
      </c>
      <c r="BT31" s="259"/>
      <c r="BU31" s="259"/>
      <c r="BV31" s="260"/>
      <c r="BW31" s="258">
        <f t="shared" ref="BW31" si="168">BS31+1</f>
        <v>11.5</v>
      </c>
      <c r="BX31" s="259"/>
      <c r="BY31" s="259"/>
      <c r="BZ31" s="260"/>
      <c r="CA31" s="258">
        <f t="shared" ref="CA31" si="169">BW31+1</f>
        <v>12.5</v>
      </c>
      <c r="CB31" s="259"/>
      <c r="CC31" s="259"/>
      <c r="CD31" s="260"/>
      <c r="CE31" s="258">
        <f t="shared" ref="CE31" si="170">CA31+1</f>
        <v>13.5</v>
      </c>
      <c r="CF31" s="259"/>
      <c r="CG31" s="259"/>
      <c r="CH31" s="260"/>
      <c r="CI31" s="258">
        <f t="shared" ref="CI31" si="171">CE31+1</f>
        <v>14.5</v>
      </c>
      <c r="CJ31" s="259"/>
      <c r="CK31" s="259"/>
      <c r="CL31" s="260"/>
      <c r="CM31" s="258">
        <f t="shared" ref="CM31" si="172">CI31+1</f>
        <v>15.5</v>
      </c>
      <c r="CN31" s="259"/>
      <c r="CO31" s="259"/>
      <c r="CP31" s="260"/>
      <c r="CQ31" s="258">
        <f t="shared" ref="CQ31" si="173">CM31+1</f>
        <v>16.5</v>
      </c>
      <c r="CR31" s="259"/>
      <c r="CS31" s="259"/>
      <c r="CT31" s="260"/>
      <c r="CU31" s="258">
        <f t="shared" ref="CU31" si="174">CQ31+1</f>
        <v>17.5</v>
      </c>
      <c r="CV31" s="259"/>
      <c r="CW31" s="259"/>
      <c r="CX31" s="260"/>
      <c r="CY31" s="258">
        <f t="shared" ref="CY31" si="175">CU31+1</f>
        <v>18.5</v>
      </c>
      <c r="CZ31" s="259"/>
      <c r="DA31" s="259"/>
      <c r="DB31" s="260"/>
      <c r="DC31" s="258">
        <f t="shared" ref="DC31" si="176">CY31+1</f>
        <v>19.5</v>
      </c>
      <c r="DD31" s="259"/>
      <c r="DE31" s="259"/>
      <c r="DF31" s="260"/>
      <c r="DG31" s="258">
        <f t="shared" ref="DG31" si="177">DC31+1</f>
        <v>20.5</v>
      </c>
      <c r="DH31" s="259"/>
      <c r="DI31" s="259"/>
      <c r="DJ31" s="260"/>
      <c r="DK31" s="258">
        <f t="shared" ref="DK31" si="178">DG31+1</f>
        <v>21.5</v>
      </c>
      <c r="DL31" s="259"/>
      <c r="DM31" s="259"/>
      <c r="DN31" s="260"/>
      <c r="DO31" s="258">
        <f t="shared" ref="DO31" si="179">DK31+1</f>
        <v>22.5</v>
      </c>
      <c r="DP31" s="259"/>
      <c r="DQ31" s="259"/>
      <c r="DR31" s="260"/>
      <c r="DS31" s="258">
        <f t="shared" ref="DS31" si="180">DO31+1</f>
        <v>23.5</v>
      </c>
      <c r="DT31" s="259"/>
      <c r="DU31" s="259"/>
      <c r="DV31" s="260"/>
      <c r="DW31" s="258">
        <f t="shared" ref="DW31" si="181">DS31+1</f>
        <v>24.5</v>
      </c>
      <c r="DX31" s="259"/>
      <c r="DY31" s="259"/>
      <c r="DZ31" s="260"/>
      <c r="EA31" s="258">
        <f t="shared" ref="EA31" si="182">DW31+1</f>
        <v>25.5</v>
      </c>
      <c r="EB31" s="259"/>
      <c r="EC31" s="259"/>
      <c r="ED31" s="260"/>
      <c r="EE31" s="258">
        <f t="shared" ref="EE31" si="183">EA31+1</f>
        <v>26.5</v>
      </c>
      <c r="EF31" s="259"/>
      <c r="EG31" s="259"/>
      <c r="EH31" s="260"/>
      <c r="EI31" s="258">
        <f t="shared" ref="EI31" si="184">EE31+1</f>
        <v>27.5</v>
      </c>
      <c r="EJ31" s="259"/>
      <c r="EK31" s="259"/>
      <c r="EL31" s="260"/>
      <c r="EM31" s="258">
        <f t="shared" ref="EM31" si="185">EI31+1</f>
        <v>28.5</v>
      </c>
      <c r="EN31" s="259"/>
      <c r="EO31" s="259"/>
      <c r="EP31" s="260"/>
      <c r="EQ31" s="258">
        <f t="shared" ref="EQ31" si="186">EM31+1</f>
        <v>29.5</v>
      </c>
      <c r="ER31" s="259"/>
      <c r="ES31" s="259"/>
      <c r="ET31" s="260"/>
      <c r="EU31" s="151"/>
      <c r="EV31" s="149"/>
      <c r="EW31" s="147"/>
      <c r="EX31" s="148"/>
      <c r="EY31" s="152" t="s">
        <v>139</v>
      </c>
    </row>
    <row r="32" spans="1:155" ht="17.25" hidden="1">
      <c r="A32" s="256"/>
      <c r="B32" s="257"/>
      <c r="C32" s="153"/>
      <c r="D32" s="154"/>
      <c r="E32" s="154"/>
      <c r="F32" s="155"/>
      <c r="G32" s="156"/>
      <c r="H32" s="157"/>
      <c r="I32" s="157"/>
      <c r="J32" s="158"/>
      <c r="K32" s="156"/>
      <c r="L32" s="157"/>
      <c r="M32" s="157"/>
      <c r="N32" s="158"/>
      <c r="O32" s="156"/>
      <c r="P32" s="157"/>
      <c r="Q32" s="157"/>
      <c r="R32" s="158"/>
      <c r="S32" s="156"/>
      <c r="T32" s="157"/>
      <c r="U32" s="157"/>
      <c r="V32" s="158"/>
      <c r="W32" s="156"/>
      <c r="X32" s="157"/>
      <c r="Y32" s="157"/>
      <c r="Z32" s="158"/>
      <c r="AA32" s="156"/>
      <c r="AB32" s="157"/>
      <c r="AC32" s="157"/>
      <c r="AD32" s="158"/>
      <c r="AE32" s="153"/>
      <c r="AF32" s="154"/>
      <c r="AG32" s="154"/>
      <c r="AH32" s="155"/>
      <c r="AI32" s="153"/>
      <c r="AJ32" s="154"/>
      <c r="AK32" s="154"/>
      <c r="AL32" s="155"/>
      <c r="AM32" s="153"/>
      <c r="AN32" s="154"/>
      <c r="AO32" s="154"/>
      <c r="AP32" s="155"/>
      <c r="AQ32" s="153"/>
      <c r="AR32" s="154"/>
      <c r="AS32" s="154"/>
      <c r="AT32" s="155"/>
      <c r="AU32" s="153"/>
      <c r="AV32" s="154"/>
      <c r="AW32" s="154"/>
      <c r="AX32" s="155"/>
      <c r="AY32" s="153"/>
      <c r="AZ32" s="154"/>
      <c r="BA32" s="154"/>
      <c r="BB32" s="155"/>
      <c r="BC32" s="153"/>
      <c r="BD32" s="154"/>
      <c r="BE32" s="154"/>
      <c r="BF32" s="155"/>
      <c r="BG32" s="153"/>
      <c r="BH32" s="154"/>
      <c r="BI32" s="154"/>
      <c r="BJ32" s="155"/>
      <c r="BK32" s="153"/>
      <c r="BL32" s="154"/>
      <c r="BM32" s="154"/>
      <c r="BN32" s="155"/>
      <c r="BO32" s="153"/>
      <c r="BP32" s="154"/>
      <c r="BQ32" s="154"/>
      <c r="BR32" s="155"/>
      <c r="BS32" s="153"/>
      <c r="BT32" s="154"/>
      <c r="BU32" s="154"/>
      <c r="BV32" s="155"/>
      <c r="BW32" s="153"/>
      <c r="BX32" s="154"/>
      <c r="BY32" s="154"/>
      <c r="BZ32" s="155"/>
      <c r="CA32" s="153"/>
      <c r="CB32" s="154"/>
      <c r="CC32" s="154"/>
      <c r="CD32" s="155"/>
      <c r="CE32" s="153"/>
      <c r="CF32" s="154"/>
      <c r="CG32" s="154"/>
      <c r="CH32" s="155"/>
      <c r="CI32" s="153"/>
      <c r="CJ32" s="154"/>
      <c r="CK32" s="154"/>
      <c r="CL32" s="155"/>
      <c r="CM32" s="153"/>
      <c r="CN32" s="154"/>
      <c r="CO32" s="154"/>
      <c r="CP32" s="155"/>
      <c r="CQ32" s="153"/>
      <c r="CR32" s="154"/>
      <c r="CS32" s="154"/>
      <c r="CT32" s="155"/>
      <c r="CU32" s="153"/>
      <c r="CV32" s="154"/>
      <c r="CW32" s="154"/>
      <c r="CX32" s="155"/>
      <c r="CY32" s="153"/>
      <c r="CZ32" s="154"/>
      <c r="DA32" s="154"/>
      <c r="DB32" s="155"/>
      <c r="DC32" s="153"/>
      <c r="DD32" s="154"/>
      <c r="DE32" s="154"/>
      <c r="DF32" s="155"/>
      <c r="DG32" s="153"/>
      <c r="DH32" s="154"/>
      <c r="DI32" s="154"/>
      <c r="DJ32" s="155"/>
      <c r="DK32" s="153"/>
      <c r="DL32" s="154"/>
      <c r="DM32" s="154"/>
      <c r="DN32" s="155"/>
      <c r="DO32" s="153"/>
      <c r="DP32" s="154"/>
      <c r="DQ32" s="154"/>
      <c r="DR32" s="155"/>
      <c r="DS32" s="153"/>
      <c r="DT32" s="154"/>
      <c r="DU32" s="154"/>
      <c r="DV32" s="155"/>
      <c r="DW32" s="153"/>
      <c r="DX32" s="154"/>
      <c r="DY32" s="154"/>
      <c r="DZ32" s="155"/>
      <c r="EA32" s="153"/>
      <c r="EB32" s="154"/>
      <c r="EC32" s="154"/>
      <c r="ED32" s="155"/>
      <c r="EE32" s="153"/>
      <c r="EF32" s="154"/>
      <c r="EG32" s="154"/>
      <c r="EH32" s="155"/>
      <c r="EI32" s="153"/>
      <c r="EJ32" s="154"/>
      <c r="EK32" s="154"/>
      <c r="EL32" s="155"/>
      <c r="EM32" s="153"/>
      <c r="EN32" s="154"/>
      <c r="EO32" s="154"/>
      <c r="EP32" s="155"/>
      <c r="EQ32" s="153"/>
      <c r="ER32" s="154"/>
      <c r="ES32" s="154"/>
      <c r="ET32" s="155"/>
      <c r="EU32" s="153"/>
      <c r="EV32" s="154"/>
      <c r="EW32" s="154"/>
      <c r="EX32" s="158"/>
      <c r="EY32" s="169" t="s">
        <v>140</v>
      </c>
    </row>
  </sheetData>
  <mergeCells count="268">
    <mergeCell ref="DW31:DZ31"/>
    <mergeCell ref="EA31:ED31"/>
    <mergeCell ref="EE31:EH31"/>
    <mergeCell ref="EI31:EL31"/>
    <mergeCell ref="EM31:EP31"/>
    <mergeCell ref="EQ31:ET31"/>
    <mergeCell ref="CY31:DB31"/>
    <mergeCell ref="DC31:DF31"/>
    <mergeCell ref="DG31:DJ31"/>
    <mergeCell ref="DK31:DN31"/>
    <mergeCell ref="DO31:DR31"/>
    <mergeCell ref="DS31:DV31"/>
    <mergeCell ref="CA31:CD31"/>
    <mergeCell ref="CE31:CH31"/>
    <mergeCell ref="CI31:CL31"/>
    <mergeCell ref="CM31:CP31"/>
    <mergeCell ref="CQ31:CT31"/>
    <mergeCell ref="CU31:CX31"/>
    <mergeCell ref="BC31:BF31"/>
    <mergeCell ref="BG31:BJ31"/>
    <mergeCell ref="BK31:BN31"/>
    <mergeCell ref="BO31:BR31"/>
    <mergeCell ref="BS31:BV31"/>
    <mergeCell ref="BW31:BZ31"/>
    <mergeCell ref="A30:B32"/>
    <mergeCell ref="AI31:AL31"/>
    <mergeCell ref="AM31:AP31"/>
    <mergeCell ref="AQ31:AT31"/>
    <mergeCell ref="AU31:AX31"/>
    <mergeCell ref="AY31:BB31"/>
    <mergeCell ref="DW28:DZ28"/>
    <mergeCell ref="EA28:ED28"/>
    <mergeCell ref="EE28:EH28"/>
    <mergeCell ref="CA28:CD28"/>
    <mergeCell ref="CE28:CH28"/>
    <mergeCell ref="CI28:CL28"/>
    <mergeCell ref="CM28:CP28"/>
    <mergeCell ref="CQ28:CT28"/>
    <mergeCell ref="CU28:CX28"/>
    <mergeCell ref="BC28:BF28"/>
    <mergeCell ref="BG28:BJ28"/>
    <mergeCell ref="BK28:BN28"/>
    <mergeCell ref="BO28:BR28"/>
    <mergeCell ref="BS28:BV28"/>
    <mergeCell ref="BW28:BZ28"/>
    <mergeCell ref="A27:B29"/>
    <mergeCell ref="AI28:AL28"/>
    <mergeCell ref="AM28:AP28"/>
    <mergeCell ref="EI28:EL28"/>
    <mergeCell ref="EM28:EP28"/>
    <mergeCell ref="EQ28:ET28"/>
    <mergeCell ref="CY28:DB28"/>
    <mergeCell ref="DC28:DF28"/>
    <mergeCell ref="DG28:DJ28"/>
    <mergeCell ref="DK28:DN28"/>
    <mergeCell ref="DO28:DR28"/>
    <mergeCell ref="DS28:DV28"/>
    <mergeCell ref="AQ28:AT28"/>
    <mergeCell ref="AU28:AX28"/>
    <mergeCell ref="AY28:BB28"/>
    <mergeCell ref="DW25:DZ25"/>
    <mergeCell ref="EA25:ED25"/>
    <mergeCell ref="EE25:EH25"/>
    <mergeCell ref="EI25:EL25"/>
    <mergeCell ref="EM25:EP25"/>
    <mergeCell ref="EQ25:ET25"/>
    <mergeCell ref="CY25:DB25"/>
    <mergeCell ref="DC25:DF25"/>
    <mergeCell ref="DG25:DJ25"/>
    <mergeCell ref="DK25:DN25"/>
    <mergeCell ref="DO25:DR25"/>
    <mergeCell ref="DS25:DV25"/>
    <mergeCell ref="CA25:CD25"/>
    <mergeCell ref="CE25:CH25"/>
    <mergeCell ref="CI25:CL25"/>
    <mergeCell ref="CM25:CP25"/>
    <mergeCell ref="CQ25:CT25"/>
    <mergeCell ref="CU25:CX25"/>
    <mergeCell ref="BC25:BF25"/>
    <mergeCell ref="BG25:BJ25"/>
    <mergeCell ref="BK25:BN25"/>
    <mergeCell ref="BO25:BR25"/>
    <mergeCell ref="BS25:BV25"/>
    <mergeCell ref="BW25:BZ25"/>
    <mergeCell ref="EE22:EH22"/>
    <mergeCell ref="EI22:EL22"/>
    <mergeCell ref="EM22:EP22"/>
    <mergeCell ref="EQ22:ET22"/>
    <mergeCell ref="A24:B26"/>
    <mergeCell ref="AI25:AL25"/>
    <mergeCell ref="AM25:AP25"/>
    <mergeCell ref="AQ25:AT25"/>
    <mergeCell ref="AU25:AX25"/>
    <mergeCell ref="AY25:BB25"/>
    <mergeCell ref="DG22:DJ22"/>
    <mergeCell ref="DK22:DN22"/>
    <mergeCell ref="DO22:DR22"/>
    <mergeCell ref="DS22:DV22"/>
    <mergeCell ref="DW22:DZ22"/>
    <mergeCell ref="EA22:ED22"/>
    <mergeCell ref="CE22:CH22"/>
    <mergeCell ref="CI22:CL22"/>
    <mergeCell ref="CM22:CP22"/>
    <mergeCell ref="CQ22:CT22"/>
    <mergeCell ref="CY22:DB22"/>
    <mergeCell ref="DC22:DF22"/>
    <mergeCell ref="CE19:CH19"/>
    <mergeCell ref="CI19:CL19"/>
    <mergeCell ref="CM19:CP19"/>
    <mergeCell ref="CQ19:CT19"/>
    <mergeCell ref="A21:B23"/>
    <mergeCell ref="BK22:BN22"/>
    <mergeCell ref="BO22:BR22"/>
    <mergeCell ref="BS22:BV22"/>
    <mergeCell ref="BW22:BZ22"/>
    <mergeCell ref="CA22:CD22"/>
    <mergeCell ref="BG19:BJ19"/>
    <mergeCell ref="BK19:BN19"/>
    <mergeCell ref="BO19:BR19"/>
    <mergeCell ref="BS19:BV19"/>
    <mergeCell ref="BW19:BZ19"/>
    <mergeCell ref="CA19:CD19"/>
    <mergeCell ref="EM13:EP13"/>
    <mergeCell ref="EQ13:ET13"/>
    <mergeCell ref="A15:B17"/>
    <mergeCell ref="AM16:AP16"/>
    <mergeCell ref="A18:B20"/>
    <mergeCell ref="AM19:AP19"/>
    <mergeCell ref="AQ19:AT19"/>
    <mergeCell ref="AU19:AX19"/>
    <mergeCell ref="AY19:BB19"/>
    <mergeCell ref="BC19:BF19"/>
    <mergeCell ref="DO13:DR13"/>
    <mergeCell ref="DS13:DV13"/>
    <mergeCell ref="DW13:DZ13"/>
    <mergeCell ref="EA13:ED13"/>
    <mergeCell ref="EE13:EH13"/>
    <mergeCell ref="EI13:EL13"/>
    <mergeCell ref="BG13:BJ13"/>
    <mergeCell ref="CI13:CL13"/>
    <mergeCell ref="CM13:CP13"/>
    <mergeCell ref="CQ13:CT13"/>
    <mergeCell ref="DG13:DJ13"/>
    <mergeCell ref="DK13:DN13"/>
    <mergeCell ref="EE10:EH10"/>
    <mergeCell ref="EI10:EL10"/>
    <mergeCell ref="EM10:EP10"/>
    <mergeCell ref="EQ10:ET10"/>
    <mergeCell ref="A12:B14"/>
    <mergeCell ref="O13:R13"/>
    <mergeCell ref="S13:V13"/>
    <mergeCell ref="W13:Z13"/>
    <mergeCell ref="AA13:AD13"/>
    <mergeCell ref="AG13:AH13"/>
    <mergeCell ref="DG10:DJ10"/>
    <mergeCell ref="DK10:DN10"/>
    <mergeCell ref="DO10:DR10"/>
    <mergeCell ref="DS10:DV10"/>
    <mergeCell ref="DW10:DZ10"/>
    <mergeCell ref="EA10:ED10"/>
    <mergeCell ref="CI10:CL10"/>
    <mergeCell ref="CM10:CP10"/>
    <mergeCell ref="CQ10:CT10"/>
    <mergeCell ref="CU10:CX10"/>
    <mergeCell ref="CY10:DB10"/>
    <mergeCell ref="DC10:DF10"/>
    <mergeCell ref="BK10:BN10"/>
    <mergeCell ref="BO10:BR10"/>
    <mergeCell ref="BS10:BV10"/>
    <mergeCell ref="BW10:BZ10"/>
    <mergeCell ref="CA10:CD10"/>
    <mergeCell ref="CE10:CH10"/>
    <mergeCell ref="AM10:AP10"/>
    <mergeCell ref="AQ10:AT10"/>
    <mergeCell ref="AU10:AX10"/>
    <mergeCell ref="AY10:BB10"/>
    <mergeCell ref="BC10:BF10"/>
    <mergeCell ref="BG10:BJ10"/>
    <mergeCell ref="EM8:EP8"/>
    <mergeCell ref="EQ8:ET8"/>
    <mergeCell ref="EU8:EX8"/>
    <mergeCell ref="A9:B11"/>
    <mergeCell ref="O10:R10"/>
    <mergeCell ref="S10:V10"/>
    <mergeCell ref="W10:Z10"/>
    <mergeCell ref="AA10:AD10"/>
    <mergeCell ref="AE10:AH10"/>
    <mergeCell ref="AI10:AL10"/>
    <mergeCell ref="DO8:DR8"/>
    <mergeCell ref="DS8:DV8"/>
    <mergeCell ref="DW8:DZ8"/>
    <mergeCell ref="EA8:ED8"/>
    <mergeCell ref="EE8:EH8"/>
    <mergeCell ref="EI8:EL8"/>
    <mergeCell ref="CQ8:CT8"/>
    <mergeCell ref="CU8:CX8"/>
    <mergeCell ref="CY8:DB8"/>
    <mergeCell ref="DC8:DF8"/>
    <mergeCell ref="DG8:DJ8"/>
    <mergeCell ref="DK8:DN8"/>
    <mergeCell ref="BS8:BV8"/>
    <mergeCell ref="BW8:BZ8"/>
    <mergeCell ref="CE8:CH8"/>
    <mergeCell ref="CI8:CL8"/>
    <mergeCell ref="CM8:CP8"/>
    <mergeCell ref="AU8:AX8"/>
    <mergeCell ref="AY8:BB8"/>
    <mergeCell ref="BC8:BF8"/>
    <mergeCell ref="BG8:BJ8"/>
    <mergeCell ref="BK8:BN8"/>
    <mergeCell ref="BO8:BR8"/>
    <mergeCell ref="EE7:EH7"/>
    <mergeCell ref="EI7:EL7"/>
    <mergeCell ref="EM7:EP7"/>
    <mergeCell ref="CE7:CH7"/>
    <mergeCell ref="AM7:AP7"/>
    <mergeCell ref="AQ7:AT7"/>
    <mergeCell ref="AU7:AX7"/>
    <mergeCell ref="AY7:BB7"/>
    <mergeCell ref="BC7:BF7"/>
    <mergeCell ref="BG7:BJ7"/>
    <mergeCell ref="BK7:BN7"/>
    <mergeCell ref="BO7:BR7"/>
    <mergeCell ref="BS7:BV7"/>
    <mergeCell ref="BW7:BZ7"/>
    <mergeCell ref="CA7:CD7"/>
    <mergeCell ref="W8:Z8"/>
    <mergeCell ref="AA8:AD8"/>
    <mergeCell ref="AE8:AH8"/>
    <mergeCell ref="AI8:AL8"/>
    <mergeCell ref="AM8:AP8"/>
    <mergeCell ref="AQ8:AT8"/>
    <mergeCell ref="CA8:CD8"/>
    <mergeCell ref="DK7:DN7"/>
    <mergeCell ref="DO7:DR7"/>
    <mergeCell ref="DS7:DV7"/>
    <mergeCell ref="DW7:DZ7"/>
    <mergeCell ref="EA7:ED7"/>
    <mergeCell ref="CI7:CL7"/>
    <mergeCell ref="CM7:CP7"/>
    <mergeCell ref="CQ7:CT7"/>
    <mergeCell ref="CU7:CX7"/>
    <mergeCell ref="CY7:DB7"/>
    <mergeCell ref="DC7:DF7"/>
    <mergeCell ref="O7:R7"/>
    <mergeCell ref="S7:V7"/>
    <mergeCell ref="W7:Z7"/>
    <mergeCell ref="AA7:AD7"/>
    <mergeCell ref="AE7:AH7"/>
    <mergeCell ref="AI7:AL7"/>
    <mergeCell ref="A1:EY1"/>
    <mergeCell ref="A6:A8"/>
    <mergeCell ref="C6:AL6"/>
    <mergeCell ref="AM6:CH6"/>
    <mergeCell ref="CI6:ED6"/>
    <mergeCell ref="EE6:EX6"/>
    <mergeCell ref="EY6:EY8"/>
    <mergeCell ref="C7:F7"/>
    <mergeCell ref="G7:J7"/>
    <mergeCell ref="K7:N7"/>
    <mergeCell ref="EQ7:ET7"/>
    <mergeCell ref="EU7:EX7"/>
    <mergeCell ref="C8:F8"/>
    <mergeCell ref="G8:J8"/>
    <mergeCell ref="K8:N8"/>
    <mergeCell ref="O8:R8"/>
    <mergeCell ref="S8:V8"/>
    <mergeCell ref="DG7:DJ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사업승인신청사업비</vt:lpstr>
      <vt:lpstr>총사업비산출총괄표</vt:lpstr>
      <vt:lpstr>공종별현황표(전기)</vt:lpstr>
      <vt:lpstr>감리자 배치계획</vt:lpstr>
      <vt:lpstr>총사업비산출총괄표!Print_Area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고재순</dc:creator>
  <cp:lastModifiedBy>user</cp:lastModifiedBy>
  <cp:lastPrinted>2023-05-04T08:44:59Z</cp:lastPrinted>
  <dcterms:created xsi:type="dcterms:W3CDTF">2015-09-01T09:34:03Z</dcterms:created>
  <dcterms:modified xsi:type="dcterms:W3CDTF">2023-05-23T02:30:06Z</dcterms:modified>
</cp:coreProperties>
</file>